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00"/>
  </bookViews>
  <sheets>
    <sheet name="2019" sheetId="5" r:id="rId1"/>
    <sheet name="Лист2" sheetId="2" r:id="rId2"/>
  </sheets>
  <definedNames>
    <definedName name="_ftn1" localSheetId="0">'2019'!$B$146</definedName>
    <definedName name="_ftn2" localSheetId="0">'2019'!$B$147</definedName>
    <definedName name="_ftn3" localSheetId="0">'2019'!$B$148</definedName>
    <definedName name="_ftnref1" localSheetId="0">'2019'!$C$26</definedName>
    <definedName name="_ftnref2" localSheetId="0">'2019'!$C$65</definedName>
    <definedName name="_ftnref3" localSheetId="0">'2019'!$C$67</definedName>
    <definedName name="Пункт1.1">Лист2!$B$3:$B$5</definedName>
  </definedNames>
  <calcPr calcId="162913"/>
</workbook>
</file>

<file path=xl/calcChain.xml><?xml version="1.0" encoding="utf-8"?>
<calcChain xmlns="http://schemas.openxmlformats.org/spreadsheetml/2006/main">
  <c r="I141" i="5" l="1"/>
  <c r="I136" i="5"/>
  <c r="I93" i="5"/>
  <c r="I105" i="5"/>
  <c r="I111" i="5"/>
  <c r="I127" i="5"/>
  <c r="I9" i="5" l="1"/>
  <c r="I87" i="5" l="1"/>
  <c r="I83" i="5"/>
  <c r="I77" i="5"/>
  <c r="I71" i="5"/>
  <c r="I58" i="5"/>
  <c r="I54" i="5"/>
  <c r="I51" i="5"/>
  <c r="I45" i="5"/>
  <c r="I39" i="5"/>
  <c r="I34" i="5"/>
  <c r="I25" i="5"/>
  <c r="I22" i="5"/>
  <c r="I8" i="5" l="1"/>
  <c r="I144" i="5" s="1"/>
</calcChain>
</file>

<file path=xl/comments1.xml><?xml version="1.0" encoding="utf-8"?>
<comments xmlns="http://schemas.openxmlformats.org/spreadsheetml/2006/main">
  <authors>
    <author>Автор</author>
  </authors>
  <commentList>
    <comment ref="I111" authorId="0" shapeId="0">
      <text>
        <r>
          <rPr>
            <sz val="10"/>
            <color indexed="81"/>
            <rFont val="Liberation Serif"/>
            <family val="1"/>
            <charset val="204"/>
          </rPr>
          <t>Допускается отрицательное значение</t>
        </r>
      </text>
    </comment>
  </commentList>
</comments>
</file>

<file path=xl/sharedStrings.xml><?xml version="1.0" encoding="utf-8"?>
<sst xmlns="http://schemas.openxmlformats.org/spreadsheetml/2006/main" count="280" uniqueCount="226">
  <si>
    <t>ТАБЛИЦА</t>
  </si>
  <si>
    <t>Наименование показателя</t>
  </si>
  <si>
    <t>от 1 до 2% включительно</t>
  </si>
  <si>
    <t>если 85% и более</t>
  </si>
  <si>
    <t>если менее 3%</t>
  </si>
  <si>
    <t>если менее 90%</t>
  </si>
  <si>
    <t>если 90% и более</t>
  </si>
  <si>
    <t>Наличие отдельного дела для хранения материалов, связанных с работой комиссии</t>
  </si>
  <si>
    <t>Доля (в %) проверок, проведенных в установленный срок, от общего числа проведенных проверок (если проведение проверок не требовалось, то ставится максимальный балл)</t>
  </si>
  <si>
    <t>Мероприятия, включенные в план противодействия коррупции на отчетный период, но не реализованные в срок</t>
  </si>
  <si>
    <t>Наличие «горячей линии» («телефона доверия») по вопросам противодействия коррупции</t>
  </si>
  <si>
    <t>менее 75%</t>
  </si>
  <si>
    <t>если от 75% до 85%</t>
  </si>
  <si>
    <t>Проведение лекций, семинаров и иных обучающих мероприятий</t>
  </si>
  <si>
    <t>если 1-2 мероприятия</t>
  </si>
  <si>
    <t>если 3 и более мероприятия</t>
  </si>
  <si>
    <t>Наличие механизмов контроля освоения полученных знаний (тестирование, личная беседа и т.п.)</t>
  </si>
  <si>
    <t xml:space="preserve">Разработка памяток, пособий и иных методических материалов </t>
  </si>
  <si>
    <t>Проведение совещаний, семинаров, круглых столов и иных мероприятий с руководителями и иными должностными лицами подведомственных организаций по вопросам исполнения законодательства о противодействии коррупции (если организаций нет, то ставится максимальный  балл)</t>
  </si>
  <si>
    <t>если участие приняли представители менее 75% подведомственных организаций</t>
  </si>
  <si>
    <t>если участие приняли представители 75% и более подведомственных организаций</t>
  </si>
  <si>
    <t xml:space="preserve">если два и более переходов </t>
  </si>
  <si>
    <t>если менее двух переходов</t>
  </si>
  <si>
    <t>если 15% и более</t>
  </si>
  <si>
    <t>если менее 15%</t>
  </si>
  <si>
    <t>Количество случаев, когда суд (первой или апелляционной инстанции) пришел к выводу о незаконности решения комиссии / порядка проведения заседания / порядка формирования комиссии</t>
  </si>
  <si>
    <t>Количество случаев, когда суд (первой или апелляционной инстанции) пришел к выводу о незаконности порядка проведения проверки</t>
  </si>
  <si>
    <t>Количество случаев отмены решения представителя нанимателя о выборе меры предотвращения и урегулирования конфликта интересов по результатам обжалования такого решения в комиссии по трудовым спорам</t>
  </si>
  <si>
    <t>Количество случаев отмены решения представителя нанимателя о выборе меры предотвращения и урегулирования конфликта интересов по результатам обжалования такого решения в суде</t>
  </si>
  <si>
    <t>1.4.          </t>
  </si>
  <si>
    <t>1.5.          </t>
  </si>
  <si>
    <t>1.6.          </t>
  </si>
  <si>
    <t>3.2.          </t>
  </si>
  <si>
    <t>3.3.          </t>
  </si>
  <si>
    <t>3.4.          </t>
  </si>
  <si>
    <t>3.5.          </t>
  </si>
  <si>
    <t>3.6.          </t>
  </si>
  <si>
    <t>4.2.          </t>
  </si>
  <si>
    <t>5.2.          </t>
  </si>
  <si>
    <t>5.3.          </t>
  </si>
  <si>
    <t>5.4.          </t>
  </si>
  <si>
    <t>6.2.          </t>
  </si>
  <si>
    <t>6.3.          </t>
  </si>
  <si>
    <t>7.2.          </t>
  </si>
  <si>
    <t>8.2.          </t>
  </si>
  <si>
    <t>9.   Осуществление проверок</t>
  </si>
  <si>
    <t>9.2.          </t>
  </si>
  <si>
    <t>9.3.          </t>
  </si>
  <si>
    <t>9.4.          </t>
  </si>
  <si>
    <t>9.5.          </t>
  </si>
  <si>
    <t>9.6.          </t>
  </si>
  <si>
    <t>10.2.     </t>
  </si>
  <si>
    <t>10.3.     </t>
  </si>
  <si>
    <t>10.4.     </t>
  </si>
  <si>
    <t>11.2.     </t>
  </si>
  <si>
    <t>11.3.     </t>
  </si>
  <si>
    <t>12.2.     </t>
  </si>
  <si>
    <t>12.3.     </t>
  </si>
  <si>
    <t>13.2.     </t>
  </si>
  <si>
    <t>13.3.     </t>
  </si>
  <si>
    <t>13.4.     </t>
  </si>
  <si>
    <t>1.    </t>
  </si>
  <si>
    <t>2.    </t>
  </si>
  <si>
    <t>3.    </t>
  </si>
  <si>
    <t>4.    </t>
  </si>
  <si>
    <t>5.    </t>
  </si>
  <si>
    <t>6.    </t>
  </si>
  <si>
    <t>7.    </t>
  </si>
  <si>
    <t>8.    </t>
  </si>
  <si>
    <t>менее 1%</t>
  </si>
  <si>
    <t>более 2%</t>
  </si>
  <si>
    <t>менее 50%</t>
  </si>
  <si>
    <t>50% и более</t>
  </si>
  <si>
    <t>Балл по показателю</t>
  </si>
  <si>
    <t>2.1.</t>
  </si>
  <si>
    <t>менее 2</t>
  </si>
  <si>
    <t>2 журнала</t>
  </si>
  <si>
    <t>3 и более журналов</t>
  </si>
  <si>
    <t>3.1.</t>
  </si>
  <si>
    <t xml:space="preserve">3% и более </t>
  </si>
  <si>
    <t xml:space="preserve">-1
за каждый выявленный факт </t>
  </si>
  <si>
    <t>менее 90%</t>
  </si>
  <si>
    <t>90% и более</t>
  </si>
  <si>
    <t>4.1.</t>
  </si>
  <si>
    <t>менее 100%</t>
  </si>
  <si>
    <t>если</t>
  </si>
  <si>
    <t>5.1.</t>
  </si>
  <si>
    <t>6.1.</t>
  </si>
  <si>
    <t>-3
за каждый имеющийся факт</t>
  </si>
  <si>
    <t>7.1.</t>
  </si>
  <si>
    <t>8.1.</t>
  </si>
  <si>
    <t>9.1.</t>
  </si>
  <si>
    <t>менее 95%</t>
  </si>
  <si>
    <t>95% и более</t>
  </si>
  <si>
    <t>от 75% до 100%</t>
  </si>
  <si>
    <t>10.1</t>
  </si>
  <si>
    <t>2 документа</t>
  </si>
  <si>
    <t xml:space="preserve"> 3 и более документа</t>
  </si>
  <si>
    <t>-1
за каждое не исполненное в срок мероприятие</t>
  </si>
  <si>
    <t>11.1.</t>
  </si>
  <si>
    <t xml:space="preserve">5% и более </t>
  </si>
  <si>
    <t>менее 5%</t>
  </si>
  <si>
    <t>95% и менее</t>
  </si>
  <si>
    <t>более 95%</t>
  </si>
  <si>
    <t>12.1.</t>
  </si>
  <si>
    <t>13.1.</t>
  </si>
  <si>
    <t>проверка проводится в отношении менее 75% организаций</t>
  </si>
  <si>
    <t>проверка проводится в отношении 75%  и более организаций</t>
  </si>
  <si>
    <t>проверка не проводится</t>
  </si>
  <si>
    <t>если не проводились</t>
  </si>
  <si>
    <t>-2
за каждый случай</t>
  </si>
  <si>
    <t>-5
за каждый случай</t>
  </si>
  <si>
    <t>-1
за каждый случай</t>
  </si>
  <si>
    <t>Итоговый балл</t>
  </si>
  <si>
    <t>Да</t>
  </si>
  <si>
    <t>Нет</t>
  </si>
  <si>
    <t>-2</t>
  </si>
  <si>
    <t>номер строки</t>
  </si>
  <si>
    <t>Подраздел «Антикоррупционная экспертиза» размещены проекты нормативных правовых актов, разработанных государственными (муниципальными) органами, для проведения независимой антикоррупционной экспертизы</t>
  </si>
  <si>
    <t>11.</t>
  </si>
  <si>
    <t>V. Исполнение решений Комиссии по координации работы по противодействию коррупции в Свердловской области</t>
  </si>
  <si>
    <t>1.2.</t>
  </si>
  <si>
    <t>1.3.</t>
  </si>
  <si>
    <t>1.7.          </t>
  </si>
  <si>
    <t>Доля (в %) случаев возможности возникновения/ возникновения конфликта интересов, по которым приняты установленные законодательством Российской Федерации меры по их предотвращению (урегулированию), от общего числа установленных случаев возможности возникновения/ возникновения конфликта интересов</t>
  </si>
  <si>
    <t>Наличие возможности получить консультацию по вопросам противодействия коррупции в дистанционном режиме (консультации предоставляются по электронной почте или с использованием специальной электронной формы)</t>
  </si>
  <si>
    <t>К лицу, сообщившему в правоохранительные или иные государственные органы или средства массовой информации о ставших ему известными фактах коррупции, меры дисциплинарной ответственности были применены (в случае совершения этим лицом в течение года после указанного сообщения дисциплинарного проступка) без рассмотрения соответствующего вопроса на заседании комиссии по соблюдению требований к служебному поведению и урегулированию конфликта интересов</t>
  </si>
  <si>
    <t>В нормативном правовом акте государственного (муниципального) органа закреплен порядок направления уведомлений о фактах обращения в целях склонения государственных (муниципальных) служащих к совершению коррупционных правонарушении</t>
  </si>
  <si>
    <t>Доля (в %) проверок, при проведении которых были направлены запросы (включая письма, направленные в соответствующие подразделения государственных органов, уполномоченных на осуществление оперативно-разыскной деятельности) в государственные органы и организации, от общего числа вышеуказанных проверок (если направление запросов (писем) не требовалось, то ставится максимальный балл)</t>
  </si>
  <si>
    <t>Доля проверок (в %) сведений о наличии (отсутствии) судимости и (или) факта уголовного преследования либо о прекращении уголовного преследования лица, поступающего на государственную (муниципальную) службу</t>
  </si>
  <si>
    <t>I. Организационные мероприятия по обеспечению исполнения антикоррупционного законодательства</t>
  </si>
  <si>
    <t>1. Показатели, отражающие текущую деятельность подразделений</t>
  </si>
  <si>
    <t>2. Ведение журналов учета</t>
  </si>
  <si>
    <r>
      <t>13. </t>
    </r>
    <r>
      <rPr>
        <b/>
        <sz val="12"/>
        <rFont val="Liberation Serif"/>
        <family val="1"/>
        <charset val="204"/>
      </rPr>
      <t>Осуществление иных функций в области противодействия коррупции в соответствии с законодательством Российской Федерации</t>
    </r>
  </si>
  <si>
    <t>Исполнение решений Комиссии по кординации работы по противодействию коррупции в Свердловской области (протокол от 25.04.2019 № 1)</t>
  </si>
  <si>
    <t>если поручения выполнены с нарушением срока исполнения</t>
  </si>
  <si>
    <t>если поручения не исполнены</t>
  </si>
  <si>
    <t>если поручения исполнены в полном объеме</t>
  </si>
  <si>
    <t>Исполнение решений Комиссии по кординации работы по противодействию коррупции в Свердловской области (протокол от 07.08.2019 № 2)</t>
  </si>
  <si>
    <t>Исполнение решений Комиссии по кординации работы по противодействию коррупции в Свердловской области (протокол от 09.10.2019 № 3-К)</t>
  </si>
  <si>
    <t>Исполнение решений Комиссии по кординации работы по противодействию коррупции в Свердловской области (протокол от 24.12.2019 № 4-К)</t>
  </si>
  <si>
    <t>10.</t>
  </si>
  <si>
    <t>9.</t>
  </si>
  <si>
    <t>8.</t>
  </si>
  <si>
    <t>1.1.</t>
  </si>
  <si>
    <t>5.</t>
  </si>
  <si>
    <t>1.</t>
  </si>
  <si>
    <t>2.</t>
  </si>
  <si>
    <t>3.</t>
  </si>
  <si>
    <t>4.</t>
  </si>
  <si>
    <t>6.</t>
  </si>
  <si>
    <t>7.</t>
  </si>
  <si>
    <t>Наличие правового акта государственного органа Свердловской области (муниципального образования, расположенного на территории Свердловской области) (далее – государственного (муниципального) органа) о возложении обязанностей по профилактике коррупцинных и иных правонарушений</t>
  </si>
  <si>
    <t xml:space="preserve">Определены должностные лица, ответственные за профилактику коррупционых и иных правонарушений в государственном (муниципальном) органе </t>
  </si>
  <si>
    <t>Доля (в %) должностных лиц подразделения, прошедших специализированное обучение по программам противодействия коррупции за последние 3 года от их фактической численности</t>
  </si>
  <si>
    <t>Доля (в %)  должностных лиц подразделения, имеющих опыт работы в сфере противодействия коррупции более 2 лет, к фактической численности должностных лиц подразделения</t>
  </si>
  <si>
    <t>Оснащение техническими средствами, обеспечивающими предупреждение коррупции, мест для оказания государственных услуг, личного приема граждан и иного взаимодействия с гражданами и юридическими лицами (в т.ч. средствами аудио- и видеозаписи, «электронная очередь» и пр.)</t>
  </si>
  <si>
    <t>Сформирован перечень нормативных правовых и иных актов в сфере противодействия коррупции, обязательных для ознакомления лицами, поступающими на государственную гражданскую службу Свердловской области и муниципальную службу в Свердловской области (далее – государственная (муниципальная) служба), и государственными гражданскими служащими Свердловской области и муниципальными служащими в Свердловской области (далее – государственные (муниципальные) служащие)</t>
  </si>
  <si>
    <t>Журналы учета* прошиты,  пронумерованны и своевременно заполняются в полном объеме.
* В том числе журналы: 
- регистрации уведомлений о фактах обращения в целях склонения государственных (муниципальных) служащих к совершению коррупционных правонарушений; 
- регистрации уведомлений о намерении выполненять государственным (муниципальными) служащим иную оплачиваемую работу; 
- регистрации обращений о даче согласия на замещение на условиях трудового договора должности в организации и (или) выполнение в данной организации работы (оказание данной организации услуги) в течение месяца стоимостью более ста тысяч рублей на условиях гражданско-правового договора (гражданско-правовых договоров), если отдельные функции государственного (административного) управления данной организацией входили в его должностные (служебные) обязанности; 
- регистрации уведомлений о возникшем конфликте интересов или о возможности его возникновения;
- регистрации уведомлений о получении подарков в связи с протокольными мероприятиями, служебными командировками или другими официальными мероприятиями.</t>
  </si>
  <si>
    <t>3. Обеспечение соблюдения государственными (муниципальными) служащими запретов, ограничений, требований и иных обязанностей, установленных в целях противодействия коррупции</t>
  </si>
  <si>
    <t>В государственном (муниципальном) органе не реже 1 раза в год проводится оценка коррупционных рисков, на основе которой формируется, обновляется перечень должностей, при замещении которых лица обязаны представлять сведения о доходах, расходах, об имуществе и обязательствах имущественного характера (далее – сведения о доходах)</t>
  </si>
  <si>
    <t>Доля (в %) лиц, представивших сведения о доходах несвоевременно, а также не представивших их по неуважительной причине, от общего числа лиц, обязанных представлять сведения о доходах</t>
  </si>
  <si>
    <t>Подразделение (должностное лицо) своевременно (в течение недели) уведомляет уполномоченное должностное лицо обо всех случаях непредставления сведений о доходах (если сведения представляются в установленный срок, то ставится балл как за реализованное мероприятие)</t>
  </si>
  <si>
    <t>Выявленые (не подразделением, не должностным лицом) факты замещения должностей (исполнения обязанностей), в том числе временного, связанных с непосредственной подчиненностью или подконтрольностью в случаях близкого родства или свойства (родители, супруги, дети, братья, сестры, а также братья, сестры, родители, дети супругов и супруги детей)</t>
  </si>
  <si>
    <t>Выявлены (не подразделением, не должностным лицом) факты нарушения запрета открывать и иметь счета (вклады), хранить наличные денежные средства и ценности в иностранных банках, расположенных за пределами территории Российской Федерации, владеть и (или) пользоваться иностранными финансовыми инструментами для отдельных категорий лиц при условии, что данными лицами были поданы достоверные сведения о доходах</t>
  </si>
  <si>
    <t>Доля (в %) уведомлений представителя нанимателя о выполнении государственным  (муниципальным) служащим иной оплачиваемой работы, направленных представителю нанимателя до начала выполнения работы, от общего числа вышеуказанных уведомлений (если иная оплачиваемая работа не выполняется, то ставится максимальный балл)</t>
  </si>
  <si>
    <t>4. Принятие мер по выявлению и устранению причин и условий, способствующих возникновению конфликта интересов на государственной (муниципальной) службе</t>
  </si>
  <si>
    <t>Доля (в %) случаев возможности возникновения/ возникновения конфликта интересов, выявленных подразделением (должностным лицом), к общему количеству случаев возможности возникновения/ возникновения конфликта интересов</t>
  </si>
  <si>
    <t>5. Обеспечение деятельности комиссии  государственного (муниципального) органа по соблюдению требований 
к служебному поведению и урегулированию конфликта интересов</t>
  </si>
  <si>
    <t>Доля (в %) копий протоколов заседаний комиссии, направленных в срок руководителю государственного (муниципального) органа, государственному (муниципальному) служащему и иным лицам, от общего числа протоколов заседаний комиссии (при отсутствии оснований для заседания комиссии ставится максимальный балл)</t>
  </si>
  <si>
    <t>6. Оказание государственным (муниципальным) служащим консультативной помощи по вопросам, связанным 
с применением законодательства Российской Федерации о противодействии коррупции, а также 
с подготовкой сообщений о фактах коррупции</t>
  </si>
  <si>
    <t>Доля (в %) лиц, поступивших на государственную (муниципальную) службу в государственный (муниципальный) орган, с которыми была проведена беседа (консультация) о возможных причинах возникновения конфликта интересов и мерах по его предотвращению (в том числе под роспись), от общего числа лиц, поступивших на государственную (муниципальную) службу в государственный (муниципальный) орган</t>
  </si>
  <si>
    <t>Доля (в %) уволившихся государственных (муниципальных) служащих, обязанных представлять сведения и осуществляющих функции государственного управления организациями, с которыми были проведены разъяснительные мероприятия по вопросам ограничений на последующее трудоустройство (в том числе под роспись), от общего числа вышеуказанных служащих</t>
  </si>
  <si>
    <t>7.   Обеспечение соблюдения в государственном (муниципальном) органе законных прав и интересов государственного (муниципального) служащего, сообщившего о ставшем ему известном факте коррупции</t>
  </si>
  <si>
    <t>При рассмотрении комиссиями вопросов применения мер дисциплинарной ответственности в отношении лица,  сообщившего в правоохранительные или иные государственные органы или средства массовой информации о ставших ему известными фактах коррупции (в случае совершения этим лицом в течение года после указанного сообщения дисциплинарного проступка) председатель комиссии представляет прокурору, осуществляющему надзор за соблюдением законодательства о государственной (муниципальной) службе или законодательства о труде, необходимые материалы не менее чем за пять рабочих дней до дня заседания комиссии.</t>
  </si>
  <si>
    <t>8.   Обеспечение реализации  государственными (муниципальными) служащими обязанности уведомлять представителя нанимателя (работодателя), органы прокуратуры Российской Федерации, иные государственные органы обо всех случаях обращения к ним каких-либо лиц в целях склонения их к совершению коррупционных правонарушений</t>
  </si>
  <si>
    <t>Доля (в %) уведомлений представителя нанимателя о фактах обращения в целях склонения государственных (муниципальных) служащих к совершению коррупционных правонарушений, по которым подразделением (должностным лицом) организована соответствующая проверка, от общего числа вышеуказанных уведомлений (если указанные уведомления не поступали, то ставится максимальный балл)</t>
  </si>
  <si>
    <t>Доля (в %) проверок, основанием для которых послужила информация, представленная подразделением (должностным лицом) по итогам анализа сведений, представленных государственными (муниципальными) служащими, от общего числа вышеуказанных проверок (если проведение проверок не требовалось, то ставится максимальный балл)</t>
  </si>
  <si>
    <t>Доля проверок (в %) лиц, поступающих на государственную (муниципальную) службу на предмет соблюдения запрета на занятие предпринимательской деятельностью </t>
  </si>
  <si>
    <t>Доля (в %)  сообщений работодателей о заключении трудового договора или гражданско-правового договора (гражданско-правовых договоров) в течение месяца стоимостью более ста тысяч рублей с гражданином, замещавшим должности государственной (муниципальной) службы, перечень которых устанавливается нормативными правовыми актами Российской Федерации, проанализированных в целях выявления лиц, не получивших согласия соответствующей комиссии, от общего числа поступившей по данному вопросу информации (если информация не поступала, то ставится максимальный балл)</t>
  </si>
  <si>
    <t>10. Подготовка в пределах своей компетенции проектов нормативных правовых и иных актов по вопросам противодействия коррупции</t>
  </si>
  <si>
    <t>Ежегодное обновление перечня коррупционно-опасных функций государственного (муниципального) органа (если обновление не требуется, то ставится балл как за реализованное мероприятие)</t>
  </si>
  <si>
    <t>Наличие актуального плана противодействия коррупции государственного (муниципального) органа</t>
  </si>
  <si>
    <t>11. Анализ сведений о доходах</t>
  </si>
  <si>
    <t>Доля (в %) лиц, представивших сведения о доходах с техническими ошибками, которые были выявлены после окончания срока, отведенного на внесение изменений, от общего числа лиц, обязанных представлять сведения о доходах</t>
  </si>
  <si>
    <t>Доля (в %) сведений о доходах, в отношении которых проводится анализ, от общего числа лиц, обязанных представлять сведения о доходах</t>
  </si>
  <si>
    <t>В рамках анализа представленных сведений о доходах сопоставляется справка за отчетный период со справками за три предшествующих периода (в случае их наличия), а также с иной имеющейся в распоряжении государственного (муниципального) органа информацией об имущественном положении, осуществляемых полномочиях лица, представившего сведения о доходах и иных лиц, получение и обработка которой не противоречит законодательству Российской Федерации.</t>
  </si>
  <si>
    <t>12. Участие в пределах своей компетенции в обеспечении размещения сведений о доходах на официальном сайте государственного (муниципального) органа, а также в обеспечении предоставления сведений о доходах общероссийским средствам массовой информации для опубликования</t>
  </si>
  <si>
    <t>Сведения о доходах за отчетный период опубликованы на официальном сайте государственного (муниципального) органа в порядке, объеме и срок, установленные нормативными правовыми актами Российской Федерации</t>
  </si>
  <si>
    <t>Сведения о доходах за отчетный период, а также сведения о доходах за предшествующие отчетные периоды опубликованы на официальном сайте государственного (муниципального) органа без ограничений доступа в машиночитаемом формате</t>
  </si>
  <si>
    <t>Уточненные сведения о доходах, представленные государственным (муниципаьным) служащим, своевременно размещены на официальном сайте государственного (муниципального) органа (если внесение изменений не требовалось, то ставится балл как за реализованное мероприятие)</t>
  </si>
  <si>
    <t>Наличие на официальном сайте государственного (муниципального) органа контактной информации (формы обратной связи, адреса для направления письменных обращений, и пр.) для направления информации о фактах коррупции или нарушения государственными (муниципальными) служащими требований к служебному поведению</t>
  </si>
  <si>
    <t>Проводится проверка выполнения организациями, созданными для выполнения задач, поставленными перед государственном (муниципальным) органом требований статьи 13.3 Федерального закона от 25 декабря 2008 г. № 273-ФЗ «О противодействии коррупции» (если организаций нет, то ставится максимальный балл)</t>
  </si>
  <si>
    <t>Проводятся мероприятия, направленные на повышение эффективности противодействия коррупции при осуществлении закупок товаров, работ, услуг для обеспечения государственных (муниципальных) нужд</t>
  </si>
  <si>
    <t>II. Показатели деятельности подразделения (должностных лиц) по антикоррупционному просвещению</t>
  </si>
  <si>
    <t xml:space="preserve">Доля (в %) государственных (муниципальных) служащих, ознакомленных с нормативными правовыми актами в сфере противодействия коррупции, обязательными для ознакомления, от общего числа государственных (муниципальных) служащих </t>
  </si>
  <si>
    <t>Наличие в государственном (муниципальном) органе стенда, отражающего актуальные вопросы профилактики коррупции (локальные нормативные акты, работа комиссии, сообщения в средствах массовой информации о фактах коррупционного поведения государственных (муниципальных) служащих государственного (муниципального) органа и др.)</t>
  </si>
  <si>
    <t>Организация вводных лекций (иных ознакомительных мероприятий по антикоррупционной тематике) для лиц, поступающих на государственную (муниципальную) службу</t>
  </si>
  <si>
    <t>Проведение совещаний со всеми служащими государственного (муниципального) органа по новеллам антикоррупционного законодательства</t>
  </si>
  <si>
    <t>III. Обеспечение информационной открытости деятельности государственного (муниципального) органа по противодействию коррупции</t>
  </si>
  <si>
    <t>Простота доступа к подразделу официального сайта государственного (муниципального) органа, посвященному вопросам противодействия коррупции
(далее - подраздел сайта государственного (муниципального) органа) (количество переходов по гиперссылке, необходимое для доступа к подразделу с главной страницы)</t>
  </si>
  <si>
    <t>Подраздел «Нормативные правовые и иные акты в сфере противодействия коррупции» разделен на структурированный по трем рубрикам список работающих гиперссылок действующих федеральных правовых актов для последовательного перехода на «Официальный интернет-портал правовой информации Российской Федерации» (www.pravo.gov.ru), региональных правовых актов для последовательного перехода на «Официальный интернет-портал правовой информации Свердловской области» (www.pravo.gov66.ru) и нормативных правовых и иных актов государственного (муниципального) органа</t>
  </si>
  <si>
    <t>Подраздел содержит гиперссылку, перекрестную с гиперссылкой, при переходе по которой осуществляется доступ к подразделу «Обращения граждан», включающему в том числе информацию о:
- нормативном правовом акте, регламентирующем порядок рассмотрения обращений граждан;
- способах для граждан и юридических лиц беспрепятственно направлять  свои обращения в государственный (муниципальный) орган (информация о работе «горячей линии», «телефона доверия», отправке почтовых сообщений, форма направления сообщений гражданами и организациями через официальный сайт)</t>
  </si>
  <si>
    <t>IV. Показатели результативности деятельности подразделений (должностных лиц)</t>
  </si>
  <si>
    <t>Доля (в %) обращений граждан, содержащих сведения о совершении государственными (муниципальными) служащими государственного (муниципального) органа коррупционных правонарушений, несоблюдении требований к служебному поведению, по которым в течение 5 рабочих дней с момента получения информации подразделение инициировало проверку по данному случаю, от общего числа вышеуказанных обращений граждан (в случае если обращения граждан, содержащих сведения о совершении государственными (муниципальными) служащими государственного (муниципального) органа коррупционных правонарушений, в отчетном периоде не поступало, ставится максимальный балл)</t>
  </si>
  <si>
    <t>Доля (в %) случаев возбуждения в отношении государственных (муниципальных) служащих дел о привлечении к уголовной ответственности за совершение преступлений коррупционной направленности, по материалам, направленным подразделением в правоохранительные органы, от общего числа материалов подразделения, направленных в правоохранительные органы (в случае, если в отчетном периоде основания для направления подразделением материалов в правоохранительные органы отсутствовали, ставится максимальный балл)</t>
  </si>
  <si>
    <t>Доля (в %) лиц, в отношении которых органами прокуратуры Российской Федерации в отчетном периоде выявлены случаи представления неполных (недостоверных) сведений о доходах, от общего числа проведенных проверок (если проверка не осуществлялась, то ставится максимальный балл)</t>
  </si>
  <si>
    <t>Доля (в %) лиц, в отношении которых органами прокуратуры Российской Федерации в отчетном периоде выявлены случаи несоблюдения иных запретов и ограничений, связанных с прохождением государственной (муниципальной) службы, от общего числа проведенных проверок (если проверка не осуществлялась, то ставится максимальный балл)</t>
  </si>
  <si>
    <t>Количество случаев восстановления государственных (муниципальных) служащих в должности/отмены приказа о наложении взыскания по результатам оспаривания взысканий за совершение коррупционных правонарушений по причине нарушения порядка привлечения к ответственности (несоблюдение сроков проведения проверки и т.д.))</t>
  </si>
  <si>
    <t>Количество случаев восстановления государственных (муниципальных) служащих в должности/отмены приказа о наложении взыскания по результатам оспаривания взысканий за совершение коррупционных правонарушений по причине нарушения порядка привлечения к ответственности (по причине незаконности самой меры ответственности (отсутствие состава правонарушения, несоответствия совершенного нарушения и меры ответственности)</t>
  </si>
  <si>
    <t>Количество актов прокурорского реагирования, вынесенных органами прокуратуры Свердловской области в отношении государственного (муниципального) органа</t>
  </si>
  <si>
    <t>Реализация Регионального плана на соответстующий плановый период</t>
  </si>
  <si>
    <t>если плановые мероприятия исполнены в полном объеме</t>
  </si>
  <si>
    <t>если плановые мероприятия выполнены с нарушением срока исполнения</t>
  </si>
  <si>
    <t>если плановые мероприятия не исполнены</t>
  </si>
  <si>
    <t>Реализация ведомственного плана на соответствующий плановый период</t>
  </si>
  <si>
    <t xml:space="preserve">Форма </t>
  </si>
  <si>
    <t>Наличие информации о комиссии (положение и состав комиссии) на официальном сайте государственного (муниципального) органа</t>
  </si>
  <si>
    <t>Информация о результатах деятельности комиссии (обзор деятельности комиссии и принятых на ее заседаниях решений (выписок из протоколов заседаний), опубликованных (без указания персональных данных)) размещена на официальном сайте государственного (муниципального) органа (при отсутствии оснований для заседания комиссии ставится балл как за реализованное мероприятие)</t>
  </si>
  <si>
    <t>VI. (для государственных органов) Реализация Плана мероприятий органов государственной власти Свердловской области по противодействию коррупции на соответствующий плановый период (далее – Региональный план противодействия коррупции), и Плана мероприятий государственного органа по противодействию коррупции на соответствующий плановый период (далее – ведомственный план)</t>
  </si>
  <si>
    <t>VII. (для муниципальных органов) Реализация муниципального плана противодействия коррупции на соответствующий плановый период (далее – муниципальный план)</t>
  </si>
  <si>
    <t>Приложение № 1 к Методике оценки 
эффективности деятельности подразделений кадровых служб по профилактике коррупционных и иных правонарушений (должностных лиц, ответственных за профилактику коррупционных и иных правонарушений)</t>
  </si>
  <si>
    <t xml:space="preserve">показателей оценки эффективности деятельности подразделений кадровых служб государственных органов Свердловской области и органов местного самоуправления муниципальных образований, расположенных на территории Свердловской области, по профилактике коррупционных и иных правонарушений (должностных лиц, ответственных за профилактику коррупционных и иных правонарушений) </t>
  </si>
  <si>
    <t>Штатная численность (в %)   подразделений кадровых служб государственных органов Свердловской области и органов местного самоуправления муниципальных образований, расположенных на территории Свердловской области, по профилактике коррупционных и иных правонарушений (должностных лиц, ответственных за профилактику коррупционных и иных правонарушений) (далее – подразделения (должностные лица)к общей штатной численности</t>
  </si>
  <si>
    <t>Наличие нормативных правовых и иных актов по обеспечению исполнения антикоррупционного законодательства, в том числе: 
- перечень должностей государственной (муниципальной) службы, при назначении на которые граждане и при замещении которых государственные (муниципальные) служащие обязаны представлять сведения о своих доходах, а также о доходах своих супруги (супруга) и несовершеннолетних детей;
- порядок представления сведений о доходах государственными (муниципальными) служащими;
- положение о подразделении по профилактике коррупционных или иных правонарушений (при наличии) либо приказ о возложении обязанностей 
по вопросам противодействия коррупции;
- порядок уведомления представителя нанимателя о фактах обращения в целях склонения государственного(муниципального) служащего к совершению коррупционных правонарушений;
- порядок сообщения о получении лицами, замещающими государственные (муниципальные) должности, государтвенными (муниципальными) служащими подарка в связи с протокольными мероприятиями, служебными командировками и другими официальными мероприятиями, участие в которых связано с исполнением ими служебных (должностных) обязанностей, его сдачи, оценки и реализации (выкупа);
- перечень должностей государственной (муниципальной) службы, при замещении которых государственным (муниципальным) служащим запрещается открывать и иметь счета (вклады), хранить наличные денежные средства и ценности в иностранных банках, расположенных за пределами территории Российской Федерации, владеть и (или) пользоваться иностранными финансовыми инструментами;
- кодекс этики и служебного поведения государственных (муниципальных) служащих;
- порядок уведомления представителя нанимателя о намерении выполнять иную оплачиваемую работу (о выполнении иной оплачиваемой работы);
- порядок сообщения государственными (муниципальными) служащими о возникновении личной заинтересованности при исполнении должностных обязанностей, которая приводит или может привести к конфликту интересов;
- порядок получения государственными служащими разрешения представителя нанимателя на участие на безвозмездной основе в управлении общественной организацией (кроме участия в управлении политической партией, органом профессионального союза, в том числе выборным органом первичной профсоюзной организации, созданной в государственном органе, участия в съезде (конференции) или общем собрании иной общественной организации, жилищного, жилищно-строительного, гаражного кооперативов, товарищества собственников недвижимости);
- порядок проведения антикоррупционной экспертизы;
- положение о комиссии по соблюдению требований к служебному поведению государственных (муниципальных) служащих, замещающих должности государственной (муниципальной) службы в соответствующем государственном (муниципальном) органе, и урегулированию конфликта интересов;
- правовой акт об организации работы «телефона доверия» по вопросам противодействия коррупции в соответствующем государственном (муниципальном) органе;
- правовой акт об определении должностного лица, ответственного за направление сведений о лицах, к которым было применено взыскание в виде увольнения (освобождения от должности) в связи с утратой доверия за совершение коррупционного правонарушения, для включения в реестр лиц, уволенных в связи с утратой доверия, и исключения сведений из него.</t>
  </si>
  <si>
    <t>Реализация муниципального плана на соответствующий плановый период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</si>
</sst>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font>
      <sz val="11"/>
      <color theme="1"/>
      <name val="Calibri"/>
      <family val="2"/>
      <charset val="204"/>
      <scheme val="minor"/>
    </font>
    <font>
      <sz val="14"/>
      <color theme="1"/>
      <name val="Times New Roman"/>
      <family val="1"/>
      <charset val="204"/>
    </font>
    <font>
      <b/>
      <sz val="14"/>
      <color rgb="FF000000"/>
      <name val="Liberation Serif"/>
      <family val="1"/>
      <charset val="204"/>
    </font>
    <font>
      <sz val="14"/>
      <color rgb="FF000000"/>
      <name val="Liberation Serif"/>
      <family val="1"/>
      <charset val="204"/>
    </font>
    <font>
      <b/>
      <sz val="12"/>
      <color rgb="FF000000"/>
      <name val="Liberation Serif"/>
      <family val="1"/>
      <charset val="204"/>
    </font>
    <font>
      <b/>
      <sz val="12"/>
      <color theme="1"/>
      <name val="Liberation Serif"/>
      <family val="1"/>
      <charset val="204"/>
    </font>
    <font>
      <sz val="12"/>
      <color rgb="FF000000"/>
      <name val="Liberation Serif"/>
      <family val="1"/>
      <charset val="204"/>
    </font>
    <font>
      <b/>
      <sz val="11"/>
      <color rgb="FF000000"/>
      <name val="Liberation Serif"/>
      <family val="1"/>
      <charset val="204"/>
    </font>
    <font>
      <sz val="12"/>
      <color theme="1"/>
      <name val="Times New Roman"/>
      <family val="1"/>
      <charset val="204"/>
    </font>
    <font>
      <sz val="12"/>
      <color theme="1"/>
      <name val="Liberation Serif"/>
      <family val="1"/>
      <charset val="204"/>
    </font>
    <font>
      <b/>
      <sz val="12"/>
      <name val="Liberation Serif"/>
      <family val="1"/>
      <charset val="204"/>
    </font>
    <font>
      <sz val="12"/>
      <name val="Liberation Serif"/>
      <family val="1"/>
      <charset val="204"/>
    </font>
    <font>
      <sz val="11"/>
      <color rgb="FF000000"/>
      <name val="Liberation Serif"/>
      <family val="1"/>
      <charset val="204"/>
    </font>
    <font>
      <sz val="10"/>
      <color indexed="81"/>
      <name val="Liberation Serif"/>
      <family val="1"/>
      <charset val="204"/>
    </font>
    <font>
      <sz val="14"/>
      <color theme="1"/>
      <name val="Liberation Serif"/>
      <family val="1"/>
      <charset val="204"/>
    </font>
    <font>
      <b/>
      <sz val="14"/>
      <name val="Liberation Serif"/>
      <family val="1"/>
      <charset val="204"/>
    </font>
  </fonts>
  <fills count="6">
    <fill>
      <patternFill patternType="none"/>
    </fill>
    <fill>
      <patternFill patternType="gray125"/>
    </fill>
    <fill>
      <patternFill patternType="solid">
        <fgColor theme="6" tint="0.7999816888943144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0"/>
        <bgColor indexed="64"/>
      </patternFill>
    </fill>
  </fills>
  <borders count="38">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style="medium">
        <color indexed="64"/>
      </top>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s>
  <cellStyleXfs count="1">
    <xf numFmtId="0" fontId="0" fillId="0" borderId="0"/>
  </cellStyleXfs>
  <cellXfs count="172">
    <xf numFmtId="0" fontId="0" fillId="0" borderId="0" xfId="0"/>
    <xf numFmtId="0" fontId="1" fillId="0" borderId="0" xfId="0" applyFont="1" applyAlignment="1">
      <alignment vertical="center" wrapText="1"/>
    </xf>
    <xf numFmtId="0" fontId="1" fillId="0" borderId="0" xfId="0" applyFont="1" applyAlignment="1">
      <alignment wrapText="1"/>
    </xf>
    <xf numFmtId="0" fontId="1" fillId="0" borderId="0" xfId="0" applyFont="1" applyAlignment="1">
      <alignment vertical="top" wrapText="1"/>
    </xf>
    <xf numFmtId="0" fontId="0" fillId="0" borderId="0" xfId="0" applyAlignment="1">
      <alignment horizontal="center"/>
    </xf>
    <xf numFmtId="0" fontId="1" fillId="0" borderId="0" xfId="0" applyFont="1" applyAlignment="1">
      <alignment horizontal="center" vertical="top" wrapText="1"/>
    </xf>
    <xf numFmtId="0" fontId="8" fillId="0" borderId="0" xfId="0" applyFont="1" applyAlignment="1">
      <alignment wrapText="1"/>
    </xf>
    <xf numFmtId="0" fontId="8" fillId="5" borderId="0" xfId="0" applyFont="1" applyFill="1" applyAlignment="1">
      <alignment wrapText="1"/>
    </xf>
    <xf numFmtId="0" fontId="6" fillId="0" borderId="18" xfId="0" applyFont="1" applyBorder="1" applyAlignment="1">
      <alignment horizontal="center" vertical="top" wrapText="1"/>
    </xf>
    <xf numFmtId="0" fontId="6" fillId="0" borderId="19" xfId="0" applyFont="1" applyBorder="1" applyAlignment="1">
      <alignment horizontal="center" vertical="top" wrapText="1"/>
    </xf>
    <xf numFmtId="9" fontId="6" fillId="0" borderId="19" xfId="0" applyNumberFormat="1" applyFont="1" applyBorder="1" applyAlignment="1">
      <alignment horizontal="center" vertical="top" wrapText="1"/>
    </xf>
    <xf numFmtId="0" fontId="9" fillId="4" borderId="2" xfId="0" applyFont="1" applyFill="1" applyBorder="1" applyAlignment="1">
      <alignment horizontal="center" vertical="top" wrapText="1"/>
    </xf>
    <xf numFmtId="0" fontId="9" fillId="2" borderId="2" xfId="0" applyFont="1" applyFill="1" applyBorder="1" applyAlignment="1">
      <alignment horizontal="center" vertical="top" wrapText="1"/>
    </xf>
    <xf numFmtId="0" fontId="9" fillId="0" borderId="22" xfId="0" applyFont="1" applyBorder="1" applyAlignment="1">
      <alignment horizontal="center" vertical="top" wrapText="1"/>
    </xf>
    <xf numFmtId="0" fontId="6" fillId="0" borderId="24" xfId="0" applyFont="1" applyBorder="1" applyAlignment="1">
      <alignment horizontal="center" vertical="top" wrapText="1"/>
    </xf>
    <xf numFmtId="0" fontId="6" fillId="0" borderId="25" xfId="0" applyFont="1" applyBorder="1" applyAlignment="1">
      <alignment horizontal="center" vertical="top" wrapText="1"/>
    </xf>
    <xf numFmtId="0" fontId="6" fillId="0" borderId="31" xfId="0" applyFont="1" applyBorder="1" applyAlignment="1">
      <alignment horizontal="center" vertical="top" wrapText="1"/>
    </xf>
    <xf numFmtId="0" fontId="6" fillId="0" borderId="32" xfId="0" applyFont="1" applyBorder="1" applyAlignment="1">
      <alignment horizontal="center" vertical="top" wrapText="1"/>
    </xf>
    <xf numFmtId="0" fontId="6" fillId="0" borderId="18" xfId="0" applyFont="1" applyBorder="1" applyAlignment="1">
      <alignment vertical="top" wrapText="1"/>
    </xf>
    <xf numFmtId="0" fontId="6" fillId="0" borderId="24" xfId="0" applyFont="1" applyBorder="1" applyAlignment="1">
      <alignment vertical="top" wrapText="1"/>
    </xf>
    <xf numFmtId="0" fontId="6" fillId="0" borderId="31" xfId="0" applyFont="1" applyBorder="1" applyAlignment="1">
      <alignment vertical="top" wrapText="1"/>
    </xf>
    <xf numFmtId="0" fontId="11" fillId="0" borderId="24" xfId="0" applyFont="1" applyBorder="1" applyAlignment="1">
      <alignment vertical="top" wrapText="1"/>
    </xf>
    <xf numFmtId="0" fontId="9" fillId="0" borderId="21" xfId="0" applyFont="1" applyBorder="1" applyAlignment="1">
      <alignment horizontal="center" vertical="top" wrapText="1"/>
    </xf>
    <xf numFmtId="0" fontId="9" fillId="3" borderId="1" xfId="0" applyFont="1" applyFill="1" applyBorder="1" applyAlignment="1">
      <alignment horizontal="center" vertical="top" wrapText="1"/>
    </xf>
    <xf numFmtId="0" fontId="9" fillId="0" borderId="23" xfId="0" applyFont="1" applyBorder="1" applyAlignment="1">
      <alignment horizontal="center" vertical="top" wrapText="1"/>
    </xf>
    <xf numFmtId="0" fontId="11" fillId="0" borderId="31" xfId="0" applyFont="1" applyBorder="1" applyAlignment="1">
      <alignment horizontal="justify" vertical="top" wrapText="1"/>
    </xf>
    <xf numFmtId="0" fontId="9" fillId="0" borderId="23" xfId="0" applyNumberFormat="1" applyFont="1" applyBorder="1" applyAlignment="1">
      <alignment horizontal="center" vertical="top" wrapText="1"/>
    </xf>
    <xf numFmtId="9" fontId="6" fillId="0" borderId="19" xfId="0" applyNumberFormat="1" applyFont="1" applyBorder="1" applyAlignment="1">
      <alignment horizontal="center" vertical="top"/>
    </xf>
    <xf numFmtId="9" fontId="6" fillId="0" borderId="32" xfId="0" applyNumberFormat="1" applyFont="1" applyBorder="1" applyAlignment="1">
      <alignment horizontal="center" vertical="top"/>
    </xf>
    <xf numFmtId="0" fontId="6" fillId="0" borderId="18" xfId="0" applyFont="1" applyBorder="1" applyAlignment="1">
      <alignment horizontal="center" vertical="top" wrapText="1"/>
    </xf>
    <xf numFmtId="0" fontId="6" fillId="0" borderId="19" xfId="0" applyFont="1" applyBorder="1" applyAlignment="1">
      <alignment horizontal="center" vertical="top" wrapText="1"/>
    </xf>
    <xf numFmtId="0" fontId="9" fillId="0" borderId="23" xfId="0" applyFont="1" applyBorder="1" applyAlignment="1">
      <alignment horizontal="center" vertical="top" wrapText="1"/>
    </xf>
    <xf numFmtId="0" fontId="9" fillId="0" borderId="21" xfId="0" applyFont="1" applyBorder="1" applyAlignment="1">
      <alignment horizontal="center" vertical="top" wrapText="1"/>
    </xf>
    <xf numFmtId="0" fontId="6" fillId="0" borderId="18" xfId="0" applyFont="1" applyBorder="1" applyAlignment="1">
      <alignment horizontal="justify" vertical="top" wrapText="1"/>
    </xf>
    <xf numFmtId="0" fontId="6" fillId="0" borderId="24" xfId="0" applyFont="1" applyBorder="1" applyAlignment="1">
      <alignment horizontal="center" vertical="top" wrapText="1"/>
    </xf>
    <xf numFmtId="0" fontId="6" fillId="0" borderId="25" xfId="0" applyFont="1" applyBorder="1" applyAlignment="1">
      <alignment horizontal="center" vertical="top" wrapText="1"/>
    </xf>
    <xf numFmtId="0" fontId="9" fillId="0" borderId="21" xfId="0" applyFont="1" applyBorder="1" applyAlignment="1">
      <alignment horizontal="center" vertical="top" wrapText="1"/>
    </xf>
    <xf numFmtId="0" fontId="6" fillId="0" borderId="18" xfId="0" applyFont="1" applyBorder="1" applyAlignment="1">
      <alignment horizontal="center" vertical="top" wrapText="1"/>
    </xf>
    <xf numFmtId="0" fontId="9" fillId="0" borderId="23" xfId="0" applyFont="1" applyBorder="1" applyAlignment="1">
      <alignment horizontal="center" vertical="top" wrapText="1"/>
    </xf>
    <xf numFmtId="0" fontId="6" fillId="0" borderId="19" xfId="0" applyFont="1" applyBorder="1" applyAlignment="1">
      <alignment horizontal="center" vertical="top" wrapText="1"/>
    </xf>
    <xf numFmtId="0" fontId="6" fillId="0" borderId="31" xfId="0" applyFont="1" applyBorder="1" applyAlignment="1">
      <alignment horizontal="center" vertical="top" wrapText="1"/>
    </xf>
    <xf numFmtId="0" fontId="6" fillId="0" borderId="32" xfId="0" applyFont="1" applyBorder="1" applyAlignment="1">
      <alignment horizontal="center" vertical="top" wrapText="1"/>
    </xf>
    <xf numFmtId="0" fontId="6" fillId="0" borderId="27" xfId="0" applyFont="1" applyBorder="1" applyAlignment="1">
      <alignment horizontal="left" vertical="top" wrapText="1"/>
    </xf>
    <xf numFmtId="0" fontId="3" fillId="0" borderId="18" xfId="0" applyFont="1" applyBorder="1" applyAlignment="1">
      <alignment horizontal="center" vertical="top" wrapText="1"/>
    </xf>
    <xf numFmtId="0" fontId="3" fillId="0" borderId="19" xfId="0" applyFont="1" applyBorder="1" applyAlignment="1">
      <alignment horizontal="center" vertical="top" wrapText="1"/>
    </xf>
    <xf numFmtId="0" fontId="9" fillId="4" borderId="1" xfId="0" applyFont="1" applyFill="1" applyBorder="1" applyAlignment="1">
      <alignment horizontal="center" vertical="top" wrapText="1"/>
    </xf>
    <xf numFmtId="0" fontId="6" fillId="0" borderId="19" xfId="0" applyFont="1" applyBorder="1" applyAlignment="1">
      <alignment vertical="top" wrapText="1"/>
    </xf>
    <xf numFmtId="0" fontId="12" fillId="0" borderId="19" xfId="0" applyFont="1" applyBorder="1" applyAlignment="1">
      <alignment horizontal="center" vertical="top" wrapText="1"/>
    </xf>
    <xf numFmtId="0" fontId="12" fillId="0" borderId="18" xfId="0" applyFont="1" applyBorder="1" applyAlignment="1">
      <alignment horizontal="center" vertical="top" wrapText="1"/>
    </xf>
    <xf numFmtId="0" fontId="6" fillId="0" borderId="30" xfId="0" applyFont="1" applyBorder="1" applyAlignment="1">
      <alignment horizontal="left" vertical="top" wrapText="1"/>
    </xf>
    <xf numFmtId="0" fontId="9" fillId="0" borderId="18" xfId="0" applyFont="1" applyBorder="1" applyAlignment="1">
      <alignment horizontal="left" vertical="top" wrapText="1"/>
    </xf>
    <xf numFmtId="0" fontId="6" fillId="0" borderId="18" xfId="0" applyFont="1" applyBorder="1" applyAlignment="1">
      <alignment horizontal="center" vertical="top" wrapText="1"/>
    </xf>
    <xf numFmtId="0" fontId="6" fillId="0" borderId="19" xfId="0" applyFont="1" applyBorder="1" applyAlignment="1">
      <alignment horizontal="center" vertical="top" wrapText="1"/>
    </xf>
    <xf numFmtId="0" fontId="6" fillId="0" borderId="31" xfId="0" applyFont="1" applyBorder="1" applyAlignment="1">
      <alignment horizontal="center" vertical="top" wrapText="1"/>
    </xf>
    <xf numFmtId="0" fontId="11" fillId="0" borderId="18" xfId="0" applyFont="1" applyBorder="1" applyAlignment="1">
      <alignment horizontal="justify" vertical="top" wrapText="1"/>
    </xf>
    <xf numFmtId="0" fontId="9" fillId="4" borderId="11" xfId="0" applyFont="1" applyFill="1" applyBorder="1" applyAlignment="1">
      <alignment horizontal="center" vertical="top" wrapText="1"/>
    </xf>
    <xf numFmtId="0" fontId="9" fillId="0" borderId="3" xfId="0" applyFont="1" applyBorder="1" applyAlignment="1">
      <alignment horizontal="center" vertical="top" wrapText="1"/>
    </xf>
    <xf numFmtId="0" fontId="9" fillId="3" borderId="2" xfId="0" applyFont="1" applyFill="1" applyBorder="1" applyAlignment="1">
      <alignment horizontal="center" vertical="top" wrapText="1"/>
    </xf>
    <xf numFmtId="0" fontId="6" fillId="0" borderId="0" xfId="0" applyFont="1" applyBorder="1" applyAlignment="1">
      <alignment horizontal="left" vertical="top" wrapText="1"/>
    </xf>
    <xf numFmtId="0" fontId="6" fillId="0" borderId="26" xfId="0" applyFont="1" applyBorder="1" applyAlignment="1">
      <alignment horizontal="left" vertical="top" wrapText="1"/>
    </xf>
    <xf numFmtId="49" fontId="6" fillId="0" borderId="26" xfId="0" applyNumberFormat="1" applyFont="1" applyBorder="1" applyAlignment="1">
      <alignment horizontal="left" vertical="top" wrapText="1"/>
    </xf>
    <xf numFmtId="0" fontId="9" fillId="4" borderId="7" xfId="0" applyFont="1" applyFill="1" applyBorder="1" applyAlignment="1">
      <alignment horizontal="center" vertical="top" wrapText="1"/>
    </xf>
    <xf numFmtId="0" fontId="9" fillId="3" borderId="13" xfId="0" applyFont="1" applyFill="1" applyBorder="1" applyAlignment="1">
      <alignment horizontal="center" vertical="top" wrapText="1"/>
    </xf>
    <xf numFmtId="0" fontId="14" fillId="0" borderId="0" xfId="0" applyFont="1" applyAlignment="1">
      <alignment horizontal="center" vertical="center" wrapText="1"/>
    </xf>
    <xf numFmtId="0" fontId="11" fillId="0" borderId="31" xfId="0" applyFont="1" applyBorder="1" applyAlignment="1">
      <alignment vertical="top" wrapText="1"/>
    </xf>
    <xf numFmtId="0" fontId="11" fillId="0" borderId="18" xfId="0" applyFont="1" applyBorder="1" applyAlignment="1">
      <alignment vertical="top" wrapText="1"/>
    </xf>
    <xf numFmtId="0" fontId="12" fillId="0" borderId="32" xfId="0" applyFont="1" applyBorder="1" applyAlignment="1">
      <alignment horizontal="center" vertical="top" wrapText="1"/>
    </xf>
    <xf numFmtId="0" fontId="6" fillId="0" borderId="18" xfId="0" applyFont="1" applyBorder="1" applyAlignment="1">
      <alignment horizontal="center" vertical="top" wrapText="1"/>
    </xf>
    <xf numFmtId="0" fontId="6" fillId="0" borderId="19" xfId="0" applyFont="1" applyBorder="1" applyAlignment="1">
      <alignment horizontal="center" vertical="top" wrapText="1"/>
    </xf>
    <xf numFmtId="0" fontId="6" fillId="0" borderId="24" xfId="0" applyFont="1" applyBorder="1" applyAlignment="1">
      <alignment horizontal="center" vertical="top" wrapText="1"/>
    </xf>
    <xf numFmtId="0" fontId="6" fillId="0" borderId="25" xfId="0" applyFont="1" applyBorder="1" applyAlignment="1">
      <alignment horizontal="center" vertical="top" wrapText="1"/>
    </xf>
    <xf numFmtId="0" fontId="6" fillId="0" borderId="27" xfId="0" applyFont="1" applyBorder="1" applyAlignment="1">
      <alignment horizontal="left" vertical="top" wrapText="1"/>
    </xf>
    <xf numFmtId="0" fontId="6" fillId="0" borderId="30" xfId="0" applyFont="1" applyBorder="1" applyAlignment="1">
      <alignment horizontal="left" vertical="top" wrapText="1"/>
    </xf>
    <xf numFmtId="0" fontId="6" fillId="0" borderId="18" xfId="0" applyFont="1" applyBorder="1" applyAlignment="1">
      <alignment horizontal="justify" vertical="top" wrapText="1"/>
    </xf>
    <xf numFmtId="0" fontId="6" fillId="0" borderId="31" xfId="0" applyFont="1" applyBorder="1" applyAlignment="1">
      <alignment horizontal="justify" vertical="top" wrapText="1"/>
    </xf>
    <xf numFmtId="0" fontId="6" fillId="0" borderId="18" xfId="0" applyFont="1" applyBorder="1" applyAlignment="1">
      <alignment horizontal="center" vertical="top" wrapText="1"/>
    </xf>
    <xf numFmtId="0" fontId="9" fillId="0" borderId="28" xfId="0" applyFont="1" applyBorder="1" applyAlignment="1">
      <alignment horizontal="center" vertical="top" wrapText="1"/>
    </xf>
    <xf numFmtId="0" fontId="9" fillId="0" borderId="16" xfId="0" applyFont="1" applyBorder="1" applyAlignment="1">
      <alignment horizontal="center" vertical="top" wrapText="1"/>
    </xf>
    <xf numFmtId="0" fontId="6" fillId="0" borderId="31" xfId="0" applyFont="1" applyBorder="1" applyAlignment="1">
      <alignment horizontal="center" vertical="top" wrapText="1"/>
    </xf>
    <xf numFmtId="0" fontId="1" fillId="0" borderId="11" xfId="0" applyFont="1" applyBorder="1" applyAlignment="1">
      <alignment horizontal="center" wrapText="1"/>
    </xf>
    <xf numFmtId="0" fontId="1" fillId="0" borderId="7" xfId="0" applyFont="1" applyBorder="1" applyAlignment="1">
      <alignment horizontal="center" wrapText="1"/>
    </xf>
    <xf numFmtId="0" fontId="1" fillId="0" borderId="3" xfId="0" applyFont="1" applyBorder="1" applyAlignment="1">
      <alignment horizontal="center" wrapText="1"/>
    </xf>
    <xf numFmtId="0" fontId="4" fillId="4" borderId="10" xfId="0" applyFont="1" applyFill="1" applyBorder="1" applyAlignment="1">
      <alignment horizontal="center" vertical="top" wrapText="1"/>
    </xf>
    <xf numFmtId="0" fontId="9" fillId="0" borderId="29" xfId="0" applyFont="1" applyBorder="1" applyAlignment="1">
      <alignment horizontal="center" vertical="top" wrapText="1"/>
    </xf>
    <xf numFmtId="0" fontId="7" fillId="0" borderId="12" xfId="0" applyFont="1" applyBorder="1" applyAlignment="1">
      <alignment horizontal="center" vertical="center" wrapText="1"/>
    </xf>
    <xf numFmtId="0" fontId="7" fillId="0" borderId="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5" xfId="0" applyFont="1" applyBorder="1" applyAlignment="1">
      <alignment horizontal="center" vertical="center" wrapText="1"/>
    </xf>
    <xf numFmtId="0" fontId="4" fillId="0" borderId="9"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0" xfId="0" applyFont="1" applyBorder="1" applyAlignment="1">
      <alignment horizontal="center" vertical="center" wrapText="1"/>
    </xf>
    <xf numFmtId="0" fontId="2" fillId="3" borderId="11"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5" fillId="0" borderId="13" xfId="0" applyFont="1" applyBorder="1" applyAlignment="1">
      <alignment horizontal="center" vertical="center" wrapText="1"/>
    </xf>
    <xf numFmtId="0" fontId="5" fillId="0" borderId="6" xfId="0" applyFont="1" applyBorder="1" applyAlignment="1">
      <alignment horizontal="center" vertical="center" wrapText="1"/>
    </xf>
    <xf numFmtId="0" fontId="4" fillId="4" borderId="10"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6" fillId="0" borderId="34" xfId="0" applyFont="1" applyBorder="1" applyAlignment="1">
      <alignment horizontal="left" vertical="top" wrapText="1"/>
    </xf>
    <xf numFmtId="0" fontId="6" fillId="0" borderId="35" xfId="0" applyFont="1" applyBorder="1" applyAlignment="1">
      <alignment horizontal="left" vertical="top" wrapText="1"/>
    </xf>
    <xf numFmtId="0" fontId="11" fillId="0" borderId="24" xfId="0" applyFont="1" applyBorder="1" applyAlignment="1">
      <alignment horizontal="justify" vertical="top" wrapText="1"/>
    </xf>
    <xf numFmtId="0" fontId="11" fillId="0" borderId="18" xfId="0" applyFont="1" applyBorder="1" applyAlignment="1">
      <alignment horizontal="justify" vertical="top" wrapText="1"/>
    </xf>
    <xf numFmtId="0" fontId="6" fillId="0" borderId="24" xfId="0" applyFont="1" applyBorder="1" applyAlignment="1">
      <alignment horizontal="center" vertical="top" wrapText="1"/>
    </xf>
    <xf numFmtId="0" fontId="9" fillId="0" borderId="21" xfId="0" applyFont="1" applyBorder="1" applyAlignment="1">
      <alignment horizontal="center" vertical="top" wrapText="1"/>
    </xf>
    <xf numFmtId="0" fontId="9" fillId="0" borderId="22" xfId="0" applyFont="1" applyBorder="1" applyAlignment="1">
      <alignment horizontal="center" vertical="top" wrapText="1"/>
    </xf>
    <xf numFmtId="0" fontId="6" fillId="5" borderId="36" xfId="0" applyFont="1" applyFill="1" applyBorder="1" applyAlignment="1">
      <alignment horizontal="left" vertical="top" wrapText="1"/>
    </xf>
    <xf numFmtId="0" fontId="6" fillId="5" borderId="35" xfId="0" applyFont="1" applyFill="1" applyBorder="1" applyAlignment="1">
      <alignment horizontal="left" vertical="top" wrapText="1"/>
    </xf>
    <xf numFmtId="0" fontId="11" fillId="5" borderId="18" xfId="0" applyFont="1" applyFill="1" applyBorder="1" applyAlignment="1">
      <alignment horizontal="left" vertical="top" wrapText="1"/>
    </xf>
    <xf numFmtId="0" fontId="9" fillId="5" borderId="22" xfId="0" applyFont="1" applyFill="1" applyBorder="1" applyAlignment="1">
      <alignment horizontal="center" vertical="top" wrapText="1"/>
    </xf>
    <xf numFmtId="0" fontId="9" fillId="0" borderId="23" xfId="0" applyFont="1" applyBorder="1" applyAlignment="1">
      <alignment horizontal="center" vertical="top" wrapText="1"/>
    </xf>
    <xf numFmtId="0" fontId="6" fillId="0" borderId="19" xfId="0" applyFont="1" applyBorder="1" applyAlignment="1">
      <alignment horizontal="center" vertical="top" wrapText="1"/>
    </xf>
    <xf numFmtId="0" fontId="6" fillId="0" borderId="36" xfId="0" applyFont="1" applyBorder="1" applyAlignment="1">
      <alignment horizontal="left" vertical="top" wrapText="1"/>
    </xf>
    <xf numFmtId="0" fontId="6" fillId="0" borderId="32" xfId="0" applyFont="1" applyBorder="1" applyAlignment="1">
      <alignment horizontal="center" vertical="top" wrapText="1"/>
    </xf>
    <xf numFmtId="0" fontId="4" fillId="3" borderId="9"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11" fillId="0" borderId="31" xfId="0" applyFont="1" applyBorder="1" applyAlignment="1">
      <alignment horizontal="justify" vertical="top" wrapText="1"/>
    </xf>
    <xf numFmtId="0" fontId="6" fillId="0" borderId="37" xfId="0" applyFont="1" applyBorder="1" applyAlignment="1">
      <alignment horizontal="left" vertical="top" wrapText="1"/>
    </xf>
    <xf numFmtId="0" fontId="9" fillId="0" borderId="8" xfId="0" applyFont="1" applyBorder="1" applyAlignment="1">
      <alignment horizontal="center" vertical="top" wrapText="1"/>
    </xf>
    <xf numFmtId="0" fontId="10" fillId="3" borderId="9" xfId="0" applyFont="1" applyFill="1" applyBorder="1" applyAlignment="1">
      <alignment horizontal="center" vertical="top" wrapText="1"/>
    </xf>
    <xf numFmtId="0" fontId="10" fillId="3" borderId="10" xfId="0" applyFont="1" applyFill="1" applyBorder="1" applyAlignment="1">
      <alignment horizontal="center" vertical="top" wrapText="1"/>
    </xf>
    <xf numFmtId="0" fontId="6" fillId="0" borderId="25" xfId="0" applyFont="1" applyBorder="1" applyAlignment="1">
      <alignment horizontal="center" vertical="top" wrapText="1"/>
    </xf>
    <xf numFmtId="49" fontId="6" fillId="0" borderId="18" xfId="0" applyNumberFormat="1" applyFont="1" applyBorder="1" applyAlignment="1">
      <alignment horizontal="center" vertical="top" wrapText="1"/>
    </xf>
    <xf numFmtId="49" fontId="6" fillId="0" borderId="19" xfId="0" applyNumberFormat="1" applyFont="1" applyBorder="1" applyAlignment="1">
      <alignment horizontal="center" vertical="top" wrapText="1"/>
    </xf>
    <xf numFmtId="9" fontId="6" fillId="0" borderId="31" xfId="0" applyNumberFormat="1" applyFont="1" applyBorder="1" applyAlignment="1">
      <alignment horizontal="center" vertical="top" wrapText="1"/>
    </xf>
    <xf numFmtId="0" fontId="10" fillId="3" borderId="9" xfId="0" applyFont="1" applyFill="1" applyBorder="1" applyAlignment="1">
      <alignment horizontal="center" vertical="center" wrapText="1"/>
    </xf>
    <xf numFmtId="0" fontId="10" fillId="3" borderId="10" xfId="0" applyFont="1" applyFill="1" applyBorder="1" applyAlignment="1">
      <alignment horizontal="center" vertical="center" wrapText="1"/>
    </xf>
    <xf numFmtId="9" fontId="6" fillId="0" borderId="18" xfId="0" applyNumberFormat="1" applyFont="1" applyBorder="1" applyAlignment="1">
      <alignment horizontal="center" vertical="top" wrapText="1"/>
    </xf>
    <xf numFmtId="49" fontId="6" fillId="0" borderId="24" xfId="0" applyNumberFormat="1" applyFont="1" applyBorder="1" applyAlignment="1">
      <alignment horizontal="center" vertical="top" wrapText="1"/>
    </xf>
    <xf numFmtId="49" fontId="6" fillId="0" borderId="25" xfId="0" applyNumberFormat="1" applyFont="1" applyBorder="1" applyAlignment="1">
      <alignment horizontal="center" vertical="top" wrapText="1"/>
    </xf>
    <xf numFmtId="0" fontId="6" fillId="0" borderId="31" xfId="0" applyNumberFormat="1" applyFont="1" applyBorder="1" applyAlignment="1">
      <alignment horizontal="center" vertical="top" wrapText="1"/>
    </xf>
    <xf numFmtId="49" fontId="6" fillId="0" borderId="32" xfId="0" applyNumberFormat="1" applyFont="1" applyBorder="1" applyAlignment="1">
      <alignment horizontal="center" vertical="top" wrapText="1"/>
    </xf>
    <xf numFmtId="0" fontId="6" fillId="0" borderId="24" xfId="0" applyFont="1" applyBorder="1" applyAlignment="1">
      <alignment horizontal="justify" vertical="top" wrapText="1"/>
    </xf>
    <xf numFmtId="0" fontId="10" fillId="3" borderId="33" xfId="0" applyFont="1" applyFill="1" applyBorder="1" applyAlignment="1">
      <alignment horizontal="center" wrapText="1"/>
    </xf>
    <xf numFmtId="0" fontId="10" fillId="3" borderId="17" xfId="0" applyFont="1" applyFill="1" applyBorder="1" applyAlignment="1">
      <alignment horizontal="center" wrapText="1"/>
    </xf>
    <xf numFmtId="0" fontId="10" fillId="3" borderId="20" xfId="0" applyFont="1" applyFill="1" applyBorder="1" applyAlignment="1">
      <alignment horizontal="center" wrapText="1"/>
    </xf>
    <xf numFmtId="0" fontId="9" fillId="0" borderId="31" xfId="0" applyFont="1" applyBorder="1" applyAlignment="1">
      <alignment horizontal="left" vertical="top" wrapText="1"/>
    </xf>
    <xf numFmtId="0" fontId="9" fillId="0" borderId="24" xfId="0" applyFont="1" applyBorder="1" applyAlignment="1">
      <alignment horizontal="left" vertical="top" wrapText="1"/>
    </xf>
    <xf numFmtId="0" fontId="11" fillId="0" borderId="31" xfId="0" applyFont="1" applyBorder="1" applyAlignment="1">
      <alignment horizontal="left" vertical="top" wrapText="1"/>
    </xf>
    <xf numFmtId="0" fontId="11" fillId="0" borderId="24" xfId="0" applyFont="1" applyBorder="1" applyAlignment="1">
      <alignment horizontal="left" vertical="top"/>
    </xf>
    <xf numFmtId="49" fontId="6" fillId="0" borderId="31" xfId="0" applyNumberFormat="1" applyFont="1" applyBorder="1" applyAlignment="1">
      <alignment horizontal="center" vertical="top" wrapText="1"/>
    </xf>
    <xf numFmtId="0" fontId="10" fillId="3" borderId="9" xfId="0" applyFont="1" applyFill="1" applyBorder="1" applyAlignment="1">
      <alignment horizontal="center" wrapText="1"/>
    </xf>
    <xf numFmtId="0" fontId="10" fillId="3" borderId="10" xfId="0" applyFont="1" applyFill="1" applyBorder="1" applyAlignment="1">
      <alignment horizontal="center" wrapText="1"/>
    </xf>
    <xf numFmtId="0" fontId="3" fillId="0" borderId="18" xfId="0" applyFont="1" applyBorder="1" applyAlignment="1">
      <alignment horizontal="center" vertical="top" wrapText="1"/>
    </xf>
    <xf numFmtId="0" fontId="4" fillId="3" borderId="9" xfId="0" applyFont="1" applyFill="1" applyBorder="1" applyAlignment="1">
      <alignment horizontal="center" wrapText="1"/>
    </xf>
    <xf numFmtId="0" fontId="4" fillId="3" borderId="10" xfId="0" applyFont="1" applyFill="1" applyBorder="1" applyAlignment="1">
      <alignment horizontal="center" wrapText="1"/>
    </xf>
    <xf numFmtId="0" fontId="6" fillId="0" borderId="31" xfId="0" applyFont="1" applyBorder="1" applyAlignment="1">
      <alignment horizontal="left" vertical="top" wrapText="1"/>
    </xf>
    <xf numFmtId="0" fontId="6" fillId="0" borderId="24" xfId="0" applyFont="1" applyBorder="1" applyAlignment="1">
      <alignment horizontal="left" vertical="top" wrapText="1"/>
    </xf>
    <xf numFmtId="0" fontId="10" fillId="4" borderId="9" xfId="0" applyFont="1" applyFill="1" applyBorder="1" applyAlignment="1">
      <alignment horizontal="center" wrapText="1"/>
    </xf>
    <xf numFmtId="0" fontId="10" fillId="4" borderId="10" xfId="0" applyFont="1" applyFill="1" applyBorder="1" applyAlignment="1">
      <alignment horizontal="center" wrapText="1"/>
    </xf>
    <xf numFmtId="0" fontId="9" fillId="0" borderId="21" xfId="0" applyFont="1" applyBorder="1" applyAlignment="1">
      <alignment vertical="top"/>
    </xf>
    <xf numFmtId="0" fontId="12" fillId="0" borderId="18" xfId="0" applyFont="1" applyBorder="1" applyAlignment="1">
      <alignment horizontal="center" vertical="top" wrapText="1"/>
    </xf>
    <xf numFmtId="0" fontId="10" fillId="4" borderId="10" xfId="0" applyFont="1" applyFill="1" applyBorder="1" applyAlignment="1">
      <alignment horizontal="center" vertical="center" wrapText="1"/>
    </xf>
    <xf numFmtId="0" fontId="5" fillId="0" borderId="9" xfId="0" applyFont="1" applyBorder="1" applyAlignment="1">
      <alignment horizontal="left" vertical="center" wrapText="1"/>
    </xf>
    <xf numFmtId="0" fontId="5" fillId="0" borderId="10" xfId="0" applyFont="1" applyBorder="1" applyAlignment="1">
      <alignment horizontal="left" vertical="center" wrapText="1"/>
    </xf>
    <xf numFmtId="0" fontId="5" fillId="0" borderId="2" xfId="0" applyFont="1" applyBorder="1" applyAlignment="1">
      <alignment horizontal="left" vertical="center" wrapText="1"/>
    </xf>
    <xf numFmtId="0" fontId="6" fillId="0" borderId="26" xfId="0" applyFont="1" applyBorder="1" applyAlignment="1">
      <alignment horizontal="left" vertical="top" wrapText="1"/>
    </xf>
    <xf numFmtId="0" fontId="15" fillId="0" borderId="0" xfId="0" applyFont="1" applyAlignment="1">
      <alignment horizontal="center" vertical="center" wrapText="1"/>
    </xf>
    <xf numFmtId="0" fontId="2" fillId="0" borderId="0" xfId="0" applyFont="1" applyAlignment="1">
      <alignment horizontal="center"/>
    </xf>
    <xf numFmtId="0" fontId="10" fillId="3" borderId="15" xfId="0" applyFont="1" applyFill="1" applyBorder="1" applyAlignment="1">
      <alignment horizontal="center" vertical="center" wrapText="1"/>
    </xf>
    <xf numFmtId="0" fontId="1" fillId="0" borderId="0" xfId="0" applyFont="1" applyAlignment="1">
      <alignment vertical="top" wrapText="1"/>
    </xf>
    <xf numFmtId="0" fontId="6" fillId="5" borderId="18" xfId="0" applyFont="1" applyFill="1" applyBorder="1" applyAlignment="1">
      <alignment horizontal="center" vertical="top" wrapText="1"/>
    </xf>
    <xf numFmtId="0" fontId="6" fillId="5" borderId="19" xfId="0" applyFont="1" applyFill="1" applyBorder="1" applyAlignment="1">
      <alignment horizontal="center" vertical="top" wrapText="1"/>
    </xf>
    <xf numFmtId="0" fontId="8" fillId="0" borderId="11" xfId="0" applyFont="1" applyBorder="1" applyAlignment="1">
      <alignment horizontal="center" wrapText="1"/>
    </xf>
    <xf numFmtId="0" fontId="8" fillId="0" borderId="7" xfId="0" applyFont="1" applyBorder="1" applyAlignment="1">
      <alignment horizontal="center" wrapText="1"/>
    </xf>
    <xf numFmtId="0" fontId="8" fillId="0" borderId="3" xfId="0" applyFont="1" applyBorder="1" applyAlignment="1">
      <alignment horizontal="center" wrapText="1"/>
    </xf>
    <xf numFmtId="0" fontId="8" fillId="0" borderId="28" xfId="0" applyFont="1" applyBorder="1" applyAlignment="1">
      <alignment horizontal="center" wrapText="1"/>
    </xf>
    <xf numFmtId="0" fontId="8" fillId="0" borderId="16" xfId="0" applyFont="1" applyBorder="1" applyAlignment="1">
      <alignment horizontal="center" wrapText="1"/>
    </xf>
    <xf numFmtId="0" fontId="8" fillId="0" borderId="29" xfId="0" applyFont="1" applyBorder="1" applyAlignment="1">
      <alignment horizontal="center" wrapText="1"/>
    </xf>
    <xf numFmtId="16" fontId="6" fillId="0" borderId="27" xfId="0" applyNumberFormat="1" applyFont="1" applyBorder="1" applyAlignment="1">
      <alignment horizontal="left" vertical="top" wrapText="1"/>
    </xf>
    <xf numFmtId="0" fontId="11" fillId="0" borderId="18" xfId="0" applyFont="1" applyBorder="1" applyAlignment="1">
      <alignment horizontal="left" vertical="top" wrapText="1"/>
    </xf>
  </cellXfs>
  <cellStyles count="1">
    <cellStyle name="Обычный" xfId="0" builtinId="0"/>
  </cellStyles>
  <dxfs count="10">
    <dxf>
      <font>
        <condense val="0"/>
        <extend val="0"/>
        <color rgb="FF9C0006"/>
      </font>
      <fill>
        <patternFill>
          <bgColor rgb="FFFFC7CE"/>
        </patternFill>
      </fill>
    </dxf>
    <dxf>
      <fill>
        <patternFill>
          <bgColor rgb="FF00B050"/>
        </patternFill>
      </fill>
    </dxf>
    <dxf>
      <font>
        <condense val="0"/>
        <extend val="0"/>
        <color rgb="FF9C0006"/>
      </font>
      <fill>
        <patternFill>
          <bgColor rgb="FFFFC7CE"/>
        </patternFill>
      </fill>
    </dxf>
    <dxf>
      <fill>
        <patternFill>
          <bgColor rgb="FF00B050"/>
        </patternFill>
      </fill>
    </dxf>
    <dxf>
      <fill>
        <patternFill>
          <bgColor rgb="FF00B050"/>
        </patternFill>
      </fill>
    </dxf>
    <dxf>
      <font>
        <condense val="0"/>
        <extend val="0"/>
        <color rgb="FF006100"/>
      </font>
      <fill>
        <patternFill>
          <bgColor rgb="FFC6EFCE"/>
        </patternFill>
      </fill>
    </dxf>
    <dxf>
      <fill>
        <patternFill>
          <bgColor rgb="FF00B050"/>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I148"/>
  <sheetViews>
    <sheetView tabSelected="1" zoomScale="85" zoomScaleNormal="85" workbookViewId="0">
      <pane xSplit="1" ySplit="7" topLeftCell="B62" activePane="bottomRight" state="frozen"/>
      <selection pane="topRight" activeCell="B1" sqref="B1"/>
      <selection pane="bottomLeft" activeCell="A7" sqref="A7"/>
      <selection pane="bottomRight" activeCell="I126" sqref="I126"/>
    </sheetView>
  </sheetViews>
  <sheetFormatPr defaultRowHeight="18.75"/>
  <cols>
    <col min="1" max="1" width="5.140625" style="2" customWidth="1"/>
    <col min="2" max="2" width="8.85546875" style="2" customWidth="1"/>
    <col min="3" max="3" width="86.28515625" style="2" customWidth="1"/>
    <col min="4" max="4" width="15.42578125" style="2" customWidth="1"/>
    <col min="5" max="5" width="9.5703125" style="2" customWidth="1"/>
    <col min="6" max="6" width="8.42578125" style="2" customWidth="1"/>
    <col min="7" max="7" width="13" style="2" customWidth="1"/>
    <col min="8" max="8" width="3.7109375" style="2" customWidth="1"/>
    <col min="9" max="9" width="28.5703125" style="5" customWidth="1"/>
    <col min="10" max="16384" width="9.140625" style="2"/>
  </cols>
  <sheetData>
    <row r="1" spans="1:9" ht="103.5" customHeight="1">
      <c r="D1" s="161" t="s">
        <v>221</v>
      </c>
      <c r="E1" s="161"/>
      <c r="F1" s="161"/>
      <c r="G1" s="161"/>
      <c r="H1" s="161"/>
      <c r="I1" s="161"/>
    </row>
    <row r="2" spans="1:9" ht="30" customHeight="1">
      <c r="C2" s="1" t="s">
        <v>216</v>
      </c>
      <c r="I2" s="63"/>
    </row>
    <row r="3" spans="1:9">
      <c r="B3" s="159" t="s">
        <v>0</v>
      </c>
      <c r="C3" s="159"/>
      <c r="D3" s="159"/>
      <c r="E3" s="159"/>
      <c r="F3" s="159"/>
      <c r="G3" s="159"/>
      <c r="H3" s="159"/>
      <c r="I3" s="159"/>
    </row>
    <row r="4" spans="1:9" ht="85.5" customHeight="1">
      <c r="B4" s="158" t="s">
        <v>222</v>
      </c>
      <c r="C4" s="158"/>
      <c r="D4" s="158"/>
      <c r="E4" s="158"/>
      <c r="F4" s="158"/>
      <c r="G4" s="158"/>
      <c r="H4" s="158"/>
      <c r="I4" s="158"/>
    </row>
    <row r="5" spans="1:9" ht="13.5" customHeight="1" thickBot="1"/>
    <row r="6" spans="1:9" s="1" customFormat="1" ht="22.5" customHeight="1" thickBot="1">
      <c r="B6" s="84" t="s">
        <v>117</v>
      </c>
      <c r="C6" s="86" t="s">
        <v>1</v>
      </c>
      <c r="D6" s="88" t="s">
        <v>114</v>
      </c>
      <c r="E6" s="89"/>
      <c r="F6" s="88" t="s">
        <v>115</v>
      </c>
      <c r="G6" s="90"/>
      <c r="H6" s="91"/>
      <c r="I6" s="94" t="s">
        <v>73</v>
      </c>
    </row>
    <row r="7" spans="1:9" s="1" customFormat="1" ht="21" customHeight="1" thickBot="1">
      <c r="B7" s="85"/>
      <c r="C7" s="87"/>
      <c r="D7" s="88" t="s">
        <v>85</v>
      </c>
      <c r="E7" s="90"/>
      <c r="F7" s="90"/>
      <c r="G7" s="90"/>
      <c r="H7" s="92"/>
      <c r="I7" s="95"/>
    </row>
    <row r="8" spans="1:9" s="6" customFormat="1" ht="32.25" customHeight="1" thickBot="1">
      <c r="A8" s="164"/>
      <c r="B8" s="96" t="s">
        <v>130</v>
      </c>
      <c r="C8" s="96"/>
      <c r="D8" s="96"/>
      <c r="E8" s="96"/>
      <c r="F8" s="96"/>
      <c r="G8" s="96"/>
      <c r="H8" s="92"/>
      <c r="I8" s="11">
        <f>SUM(I9,I22,I25,I34,I39,I45,I51,I54,I58,I71,I77,I83,I87)</f>
        <v>39</v>
      </c>
    </row>
    <row r="9" spans="1:9" s="6" customFormat="1" ht="25.5" customHeight="1" thickBot="1">
      <c r="A9" s="165"/>
      <c r="B9" s="97" t="s">
        <v>131</v>
      </c>
      <c r="C9" s="98"/>
      <c r="D9" s="98"/>
      <c r="E9" s="98"/>
      <c r="F9" s="98"/>
      <c r="G9" s="98"/>
      <c r="H9" s="92"/>
      <c r="I9" s="12">
        <f>SUM(I10:I21)</f>
        <v>8.1999999999999993</v>
      </c>
    </row>
    <row r="10" spans="1:9" s="6" customFormat="1" ht="18.75" customHeight="1">
      <c r="A10" s="165"/>
      <c r="B10" s="99" t="s">
        <v>144</v>
      </c>
      <c r="C10" s="101" t="s">
        <v>223</v>
      </c>
      <c r="D10" s="14">
        <v>0</v>
      </c>
      <c r="E10" s="103">
        <v>2</v>
      </c>
      <c r="F10" s="103"/>
      <c r="G10" s="15">
        <v>4</v>
      </c>
      <c r="H10" s="92"/>
      <c r="I10" s="104">
        <v>4</v>
      </c>
    </row>
    <row r="11" spans="1:9" s="6" customFormat="1" ht="78" customHeight="1">
      <c r="A11" s="165"/>
      <c r="B11" s="100"/>
      <c r="C11" s="102"/>
      <c r="D11" s="8" t="s">
        <v>69</v>
      </c>
      <c r="E11" s="75" t="s">
        <v>2</v>
      </c>
      <c r="F11" s="75"/>
      <c r="G11" s="9" t="s">
        <v>70</v>
      </c>
      <c r="H11" s="92"/>
      <c r="I11" s="105"/>
    </row>
    <row r="12" spans="1:9" s="6" customFormat="1" ht="25.5" customHeight="1">
      <c r="A12" s="165"/>
      <c r="B12" s="170" t="s">
        <v>121</v>
      </c>
      <c r="C12" s="171" t="s">
        <v>152</v>
      </c>
      <c r="D12" s="75">
        <v>1</v>
      </c>
      <c r="E12" s="75"/>
      <c r="F12" s="75">
        <v>0</v>
      </c>
      <c r="G12" s="111"/>
      <c r="H12" s="92"/>
      <c r="I12" s="109">
        <v>1</v>
      </c>
    </row>
    <row r="13" spans="1:9" s="6" customFormat="1" ht="36" customHeight="1">
      <c r="A13" s="165"/>
      <c r="B13" s="71"/>
      <c r="C13" s="171"/>
      <c r="D13" s="75"/>
      <c r="E13" s="75"/>
      <c r="F13" s="75"/>
      <c r="G13" s="111"/>
      <c r="H13" s="92"/>
      <c r="I13" s="109"/>
    </row>
    <row r="14" spans="1:9" s="7" customFormat="1" ht="18.75" customHeight="1">
      <c r="A14" s="165"/>
      <c r="B14" s="106" t="s">
        <v>122</v>
      </c>
      <c r="C14" s="108" t="s">
        <v>153</v>
      </c>
      <c r="D14" s="162">
        <v>1</v>
      </c>
      <c r="E14" s="162"/>
      <c r="F14" s="162">
        <v>0</v>
      </c>
      <c r="G14" s="163"/>
      <c r="H14" s="92"/>
      <c r="I14" s="109">
        <v>1</v>
      </c>
    </row>
    <row r="15" spans="1:9" s="7" customFormat="1" ht="15.75">
      <c r="A15" s="165"/>
      <c r="B15" s="107"/>
      <c r="C15" s="108"/>
      <c r="D15" s="162"/>
      <c r="E15" s="162"/>
      <c r="F15" s="162"/>
      <c r="G15" s="163"/>
      <c r="H15" s="92"/>
      <c r="I15" s="109"/>
    </row>
    <row r="16" spans="1:9" s="6" customFormat="1" ht="18.75" customHeight="1">
      <c r="A16" s="165"/>
      <c r="B16" s="112" t="s">
        <v>29</v>
      </c>
      <c r="C16" s="102" t="s">
        <v>154</v>
      </c>
      <c r="D16" s="8">
        <v>0</v>
      </c>
      <c r="E16" s="75">
        <v>0.5</v>
      </c>
      <c r="F16" s="75"/>
      <c r="G16" s="9">
        <v>1</v>
      </c>
      <c r="H16" s="92"/>
      <c r="I16" s="110">
        <v>1</v>
      </c>
    </row>
    <row r="17" spans="1:9" s="6" customFormat="1" ht="31.5" customHeight="1">
      <c r="A17" s="165"/>
      <c r="B17" s="100"/>
      <c r="C17" s="102"/>
      <c r="D17" s="8" t="s">
        <v>71</v>
      </c>
      <c r="E17" s="75" t="s">
        <v>72</v>
      </c>
      <c r="F17" s="75"/>
      <c r="G17" s="10">
        <v>1</v>
      </c>
      <c r="H17" s="92"/>
      <c r="I17" s="104"/>
    </row>
    <row r="18" spans="1:9" s="6" customFormat="1" ht="18.75" customHeight="1">
      <c r="A18" s="165"/>
      <c r="B18" s="112" t="s">
        <v>30</v>
      </c>
      <c r="C18" s="102" t="s">
        <v>155</v>
      </c>
      <c r="D18" s="75">
        <v>0</v>
      </c>
      <c r="E18" s="75"/>
      <c r="F18" s="75">
        <v>0.5</v>
      </c>
      <c r="G18" s="111"/>
      <c r="H18" s="92"/>
      <c r="I18" s="110">
        <v>0.5</v>
      </c>
    </row>
    <row r="19" spans="1:9" s="6" customFormat="1" ht="29.25" customHeight="1">
      <c r="A19" s="165"/>
      <c r="B19" s="100"/>
      <c r="C19" s="102"/>
      <c r="D19" s="75" t="s">
        <v>71</v>
      </c>
      <c r="E19" s="75"/>
      <c r="F19" s="75" t="s">
        <v>72</v>
      </c>
      <c r="G19" s="111"/>
      <c r="H19" s="92"/>
      <c r="I19" s="104"/>
    </row>
    <row r="20" spans="1:9" s="6" customFormat="1" ht="63.75" customHeight="1">
      <c r="A20" s="165"/>
      <c r="B20" s="42" t="s">
        <v>31</v>
      </c>
      <c r="C20" s="54" t="s">
        <v>156</v>
      </c>
      <c r="D20" s="75">
        <v>0.5</v>
      </c>
      <c r="E20" s="75"/>
      <c r="F20" s="75">
        <v>0</v>
      </c>
      <c r="G20" s="111"/>
      <c r="H20" s="92"/>
      <c r="I20" s="13">
        <v>0.5</v>
      </c>
    </row>
    <row r="21" spans="1:9" s="6" customFormat="1" ht="108" customHeight="1" thickBot="1">
      <c r="A21" s="166"/>
      <c r="B21" s="49" t="s">
        <v>123</v>
      </c>
      <c r="C21" s="25" t="s">
        <v>157</v>
      </c>
      <c r="D21" s="78">
        <v>0.2</v>
      </c>
      <c r="E21" s="78"/>
      <c r="F21" s="78">
        <v>0</v>
      </c>
      <c r="G21" s="113"/>
      <c r="H21" s="92"/>
      <c r="I21" s="24">
        <v>0.2</v>
      </c>
    </row>
    <row r="22" spans="1:9" s="6" customFormat="1" ht="19.5" customHeight="1" thickBot="1">
      <c r="B22" s="114" t="s">
        <v>132</v>
      </c>
      <c r="C22" s="115"/>
      <c r="D22" s="115"/>
      <c r="E22" s="115"/>
      <c r="F22" s="115"/>
      <c r="G22" s="116"/>
      <c r="H22" s="92"/>
      <c r="I22" s="57">
        <f>SUM(I23)</f>
        <v>1</v>
      </c>
    </row>
    <row r="23" spans="1:9" s="6" customFormat="1" ht="55.5" customHeight="1">
      <c r="B23" s="99" t="s">
        <v>74</v>
      </c>
      <c r="C23" s="101" t="s">
        <v>158</v>
      </c>
      <c r="D23" s="14">
        <v>0</v>
      </c>
      <c r="E23" s="103">
        <v>0.5</v>
      </c>
      <c r="F23" s="103"/>
      <c r="G23" s="15">
        <v>1</v>
      </c>
      <c r="H23" s="92"/>
      <c r="I23" s="119">
        <v>1</v>
      </c>
    </row>
    <row r="24" spans="1:9" s="6" customFormat="1" ht="237" customHeight="1" thickBot="1">
      <c r="B24" s="118"/>
      <c r="C24" s="117"/>
      <c r="D24" s="16" t="s">
        <v>75</v>
      </c>
      <c r="E24" s="78" t="s">
        <v>76</v>
      </c>
      <c r="F24" s="78"/>
      <c r="G24" s="17" t="s">
        <v>77</v>
      </c>
      <c r="H24" s="92"/>
      <c r="I24" s="119"/>
    </row>
    <row r="25" spans="1:9" s="6" customFormat="1" ht="32.25" customHeight="1" thickBot="1">
      <c r="B25" s="120" t="s">
        <v>159</v>
      </c>
      <c r="C25" s="121"/>
      <c r="D25" s="121"/>
      <c r="E25" s="121"/>
      <c r="F25" s="121"/>
      <c r="G25" s="121"/>
      <c r="H25" s="92"/>
      <c r="I25" s="57">
        <f>SUM(I26:I33)</f>
        <v>1</v>
      </c>
    </row>
    <row r="26" spans="1:9" s="6" customFormat="1" ht="78.75" customHeight="1">
      <c r="A26" s="164"/>
      <c r="B26" s="58" t="s">
        <v>78</v>
      </c>
      <c r="C26" s="21" t="s">
        <v>160</v>
      </c>
      <c r="D26" s="103">
        <v>0.5</v>
      </c>
      <c r="E26" s="103"/>
      <c r="F26" s="103">
        <v>0</v>
      </c>
      <c r="G26" s="122"/>
      <c r="H26" s="92"/>
      <c r="I26" s="22">
        <v>0</v>
      </c>
    </row>
    <row r="27" spans="1:9" s="6" customFormat="1" ht="30.75" customHeight="1">
      <c r="A27" s="165"/>
      <c r="B27" s="112" t="s">
        <v>32</v>
      </c>
      <c r="C27" s="102" t="s">
        <v>161</v>
      </c>
      <c r="D27" s="75">
        <v>0</v>
      </c>
      <c r="E27" s="75"/>
      <c r="F27" s="75">
        <v>0.5</v>
      </c>
      <c r="G27" s="111"/>
      <c r="H27" s="92"/>
      <c r="I27" s="110">
        <v>0.5</v>
      </c>
    </row>
    <row r="28" spans="1:9" s="6" customFormat="1" ht="18.75" customHeight="1">
      <c r="A28" s="165"/>
      <c r="B28" s="100"/>
      <c r="C28" s="102"/>
      <c r="D28" s="75" t="s">
        <v>79</v>
      </c>
      <c r="E28" s="75"/>
      <c r="F28" s="75" t="s">
        <v>4</v>
      </c>
      <c r="G28" s="111"/>
      <c r="H28" s="92"/>
      <c r="I28" s="104"/>
    </row>
    <row r="29" spans="1:9" s="6" customFormat="1" ht="66" customHeight="1">
      <c r="A29" s="165"/>
      <c r="B29" s="42" t="s">
        <v>33</v>
      </c>
      <c r="C29" s="54" t="s">
        <v>162</v>
      </c>
      <c r="D29" s="75">
        <v>0.5</v>
      </c>
      <c r="E29" s="75"/>
      <c r="F29" s="75">
        <v>0</v>
      </c>
      <c r="G29" s="111"/>
      <c r="H29" s="92"/>
      <c r="I29" s="13">
        <v>0.5</v>
      </c>
    </row>
    <row r="30" spans="1:9" s="6" customFormat="1" ht="80.25" customHeight="1">
      <c r="A30" s="165"/>
      <c r="B30" s="42" t="s">
        <v>34</v>
      </c>
      <c r="C30" s="54" t="s">
        <v>163</v>
      </c>
      <c r="D30" s="123" t="s">
        <v>80</v>
      </c>
      <c r="E30" s="123"/>
      <c r="F30" s="123"/>
      <c r="G30" s="124"/>
      <c r="H30" s="92"/>
      <c r="I30" s="13">
        <v>0</v>
      </c>
    </row>
    <row r="31" spans="1:9" s="6" customFormat="1" ht="94.5" customHeight="1">
      <c r="A31" s="165"/>
      <c r="B31" s="42" t="s">
        <v>35</v>
      </c>
      <c r="C31" s="54" t="s">
        <v>164</v>
      </c>
      <c r="D31" s="123" t="s">
        <v>80</v>
      </c>
      <c r="E31" s="123"/>
      <c r="F31" s="123"/>
      <c r="G31" s="124"/>
      <c r="H31" s="92"/>
      <c r="I31" s="13">
        <v>0</v>
      </c>
    </row>
    <row r="32" spans="1:9" s="6" customFormat="1" ht="24.75" customHeight="1">
      <c r="A32" s="165"/>
      <c r="B32" s="112" t="s">
        <v>36</v>
      </c>
      <c r="C32" s="102" t="s">
        <v>165</v>
      </c>
      <c r="D32" s="75">
        <v>0</v>
      </c>
      <c r="E32" s="75"/>
      <c r="F32" s="75">
        <v>0.5</v>
      </c>
      <c r="G32" s="111"/>
      <c r="H32" s="92"/>
      <c r="I32" s="110"/>
    </row>
    <row r="33" spans="1:9" s="6" customFormat="1" ht="54.75" customHeight="1" thickBot="1">
      <c r="A33" s="166"/>
      <c r="B33" s="118"/>
      <c r="C33" s="117"/>
      <c r="D33" s="78" t="s">
        <v>81</v>
      </c>
      <c r="E33" s="78"/>
      <c r="F33" s="78" t="s">
        <v>82</v>
      </c>
      <c r="G33" s="113"/>
      <c r="H33" s="92"/>
      <c r="I33" s="119"/>
    </row>
    <row r="34" spans="1:9" s="6" customFormat="1" ht="37.5" customHeight="1" thickBot="1">
      <c r="A34" s="164"/>
      <c r="B34" s="121" t="s">
        <v>166</v>
      </c>
      <c r="C34" s="121"/>
      <c r="D34" s="121"/>
      <c r="E34" s="121"/>
      <c r="F34" s="121"/>
      <c r="G34" s="121"/>
      <c r="H34" s="92"/>
      <c r="I34" s="57">
        <f>SUM(I35:I38)</f>
        <v>2.5</v>
      </c>
    </row>
    <row r="35" spans="1:9" s="6" customFormat="1" ht="36.75" customHeight="1">
      <c r="A35" s="165"/>
      <c r="B35" s="99" t="s">
        <v>83</v>
      </c>
      <c r="C35" s="101" t="s">
        <v>167</v>
      </c>
      <c r="D35" s="103">
        <v>0</v>
      </c>
      <c r="E35" s="103"/>
      <c r="F35" s="103">
        <v>1</v>
      </c>
      <c r="G35" s="122"/>
      <c r="H35" s="92"/>
      <c r="I35" s="119">
        <v>1</v>
      </c>
    </row>
    <row r="36" spans="1:9" s="6" customFormat="1" ht="26.25" customHeight="1">
      <c r="A36" s="165"/>
      <c r="B36" s="100"/>
      <c r="C36" s="102"/>
      <c r="D36" s="75" t="s">
        <v>81</v>
      </c>
      <c r="E36" s="75"/>
      <c r="F36" s="75" t="s">
        <v>82</v>
      </c>
      <c r="G36" s="111"/>
      <c r="H36" s="92"/>
      <c r="I36" s="104"/>
    </row>
    <row r="37" spans="1:9" s="6" customFormat="1" ht="37.5" customHeight="1">
      <c r="A37" s="165"/>
      <c r="B37" s="112" t="s">
        <v>37</v>
      </c>
      <c r="C37" s="73" t="s">
        <v>124</v>
      </c>
      <c r="D37" s="75">
        <v>0</v>
      </c>
      <c r="E37" s="75"/>
      <c r="F37" s="75">
        <v>1.5</v>
      </c>
      <c r="G37" s="111"/>
      <c r="H37" s="92"/>
      <c r="I37" s="110">
        <v>1.5</v>
      </c>
    </row>
    <row r="38" spans="1:9" s="6" customFormat="1" ht="42.75" customHeight="1" thickBot="1">
      <c r="A38" s="166"/>
      <c r="B38" s="118"/>
      <c r="C38" s="74"/>
      <c r="D38" s="78" t="s">
        <v>84</v>
      </c>
      <c r="E38" s="78"/>
      <c r="F38" s="125">
        <v>1</v>
      </c>
      <c r="G38" s="113"/>
      <c r="H38" s="92"/>
      <c r="I38" s="119"/>
    </row>
    <row r="39" spans="1:9" s="6" customFormat="1" ht="33" customHeight="1" thickBot="1">
      <c r="A39" s="164"/>
      <c r="B39" s="120" t="s">
        <v>168</v>
      </c>
      <c r="C39" s="121"/>
      <c r="D39" s="121"/>
      <c r="E39" s="121"/>
      <c r="F39" s="121"/>
      <c r="G39" s="121"/>
      <c r="H39" s="92"/>
      <c r="I39" s="57">
        <f>SUM(I40:I44)</f>
        <v>1.3</v>
      </c>
    </row>
    <row r="40" spans="1:9" s="6" customFormat="1" ht="36" customHeight="1">
      <c r="A40" s="165"/>
      <c r="B40" s="59" t="s">
        <v>86</v>
      </c>
      <c r="C40" s="19" t="s">
        <v>217</v>
      </c>
      <c r="D40" s="103">
        <v>0.3</v>
      </c>
      <c r="E40" s="103"/>
      <c r="F40" s="103">
        <v>0</v>
      </c>
      <c r="G40" s="122"/>
      <c r="H40" s="92"/>
      <c r="I40" s="22">
        <v>0.3</v>
      </c>
    </row>
    <row r="41" spans="1:9" s="6" customFormat="1" ht="81.75" customHeight="1">
      <c r="A41" s="165"/>
      <c r="B41" s="42" t="s">
        <v>38</v>
      </c>
      <c r="C41" s="54" t="s">
        <v>218</v>
      </c>
      <c r="D41" s="75">
        <v>0.5</v>
      </c>
      <c r="E41" s="75"/>
      <c r="F41" s="75">
        <v>0</v>
      </c>
      <c r="G41" s="111"/>
      <c r="H41" s="92"/>
      <c r="I41" s="13">
        <v>0.5</v>
      </c>
    </row>
    <row r="42" spans="1:9" s="6" customFormat="1" ht="20.25" customHeight="1">
      <c r="A42" s="165"/>
      <c r="B42" s="112" t="s">
        <v>39</v>
      </c>
      <c r="C42" s="102" t="s">
        <v>169</v>
      </c>
      <c r="D42" s="75">
        <v>0</v>
      </c>
      <c r="E42" s="75"/>
      <c r="F42" s="75">
        <v>0.3</v>
      </c>
      <c r="G42" s="111"/>
      <c r="H42" s="92"/>
      <c r="I42" s="110">
        <v>0.3</v>
      </c>
    </row>
    <row r="43" spans="1:9" s="6" customFormat="1" ht="59.25" customHeight="1">
      <c r="A43" s="165"/>
      <c r="B43" s="100"/>
      <c r="C43" s="102"/>
      <c r="D43" s="75" t="s">
        <v>81</v>
      </c>
      <c r="E43" s="75"/>
      <c r="F43" s="75" t="s">
        <v>82</v>
      </c>
      <c r="G43" s="111"/>
      <c r="H43" s="92"/>
      <c r="I43" s="104"/>
    </row>
    <row r="44" spans="1:9" s="6" customFormat="1" ht="26.25" customHeight="1" thickBot="1">
      <c r="A44" s="166"/>
      <c r="B44" s="49" t="s">
        <v>40</v>
      </c>
      <c r="C44" s="20" t="s">
        <v>7</v>
      </c>
      <c r="D44" s="78">
        <v>0.2</v>
      </c>
      <c r="E44" s="78"/>
      <c r="F44" s="78">
        <v>0</v>
      </c>
      <c r="G44" s="113"/>
      <c r="H44" s="92"/>
      <c r="I44" s="24">
        <v>0.2</v>
      </c>
    </row>
    <row r="45" spans="1:9" s="6" customFormat="1" ht="51" customHeight="1" thickBot="1">
      <c r="A45" s="164"/>
      <c r="B45" s="126" t="s">
        <v>170</v>
      </c>
      <c r="C45" s="127"/>
      <c r="D45" s="127"/>
      <c r="E45" s="127"/>
      <c r="F45" s="127"/>
      <c r="G45" s="127"/>
      <c r="H45" s="92"/>
      <c r="I45" s="57">
        <f>SUM(I46:I50)</f>
        <v>2</v>
      </c>
    </row>
    <row r="46" spans="1:9" s="6" customFormat="1" ht="52.5" customHeight="1">
      <c r="A46" s="165"/>
      <c r="B46" s="59" t="s">
        <v>87</v>
      </c>
      <c r="C46" s="19" t="s">
        <v>125</v>
      </c>
      <c r="D46" s="103">
        <v>0.3</v>
      </c>
      <c r="E46" s="103"/>
      <c r="F46" s="103">
        <v>0</v>
      </c>
      <c r="G46" s="122"/>
      <c r="H46" s="92"/>
      <c r="I46" s="22">
        <v>0.3</v>
      </c>
    </row>
    <row r="47" spans="1:9" s="6" customFormat="1" ht="29.25" customHeight="1">
      <c r="A47" s="165"/>
      <c r="B47" s="112" t="s">
        <v>41</v>
      </c>
      <c r="C47" s="102" t="s">
        <v>171</v>
      </c>
      <c r="D47" s="75">
        <v>0</v>
      </c>
      <c r="E47" s="75"/>
      <c r="F47" s="75">
        <v>1.5</v>
      </c>
      <c r="G47" s="111"/>
      <c r="H47" s="92"/>
      <c r="I47" s="110">
        <v>1.5</v>
      </c>
    </row>
    <row r="48" spans="1:9" s="6" customFormat="1" ht="64.5" customHeight="1">
      <c r="A48" s="165"/>
      <c r="B48" s="100"/>
      <c r="C48" s="102"/>
      <c r="D48" s="75" t="s">
        <v>84</v>
      </c>
      <c r="E48" s="75"/>
      <c r="F48" s="128">
        <v>1</v>
      </c>
      <c r="G48" s="111"/>
      <c r="H48" s="92"/>
      <c r="I48" s="104"/>
    </row>
    <row r="49" spans="1:9" s="6" customFormat="1" ht="28.5" customHeight="1">
      <c r="A49" s="165"/>
      <c r="B49" s="112" t="s">
        <v>42</v>
      </c>
      <c r="C49" s="102" t="s">
        <v>172</v>
      </c>
      <c r="D49" s="75">
        <v>0</v>
      </c>
      <c r="E49" s="75"/>
      <c r="F49" s="75">
        <v>0.2</v>
      </c>
      <c r="G49" s="111"/>
      <c r="H49" s="92"/>
      <c r="I49" s="110">
        <v>0.2</v>
      </c>
    </row>
    <row r="50" spans="1:9" s="6" customFormat="1" ht="51.75" customHeight="1" thickBot="1">
      <c r="A50" s="165"/>
      <c r="B50" s="118"/>
      <c r="C50" s="117"/>
      <c r="D50" s="78" t="s">
        <v>84</v>
      </c>
      <c r="E50" s="78"/>
      <c r="F50" s="125">
        <v>1</v>
      </c>
      <c r="G50" s="113"/>
      <c r="H50" s="92"/>
      <c r="I50" s="119"/>
    </row>
    <row r="51" spans="1:9" ht="41.25" customHeight="1" thickBot="1">
      <c r="A51" s="167"/>
      <c r="B51" s="127" t="s">
        <v>173</v>
      </c>
      <c r="C51" s="127"/>
      <c r="D51" s="127"/>
      <c r="E51" s="127"/>
      <c r="F51" s="127"/>
      <c r="G51" s="127"/>
      <c r="H51" s="92"/>
      <c r="I51" s="57">
        <f>SUM(I52:I53)</f>
        <v>1.5</v>
      </c>
    </row>
    <row r="52" spans="1:9" ht="96.75" customHeight="1">
      <c r="A52" s="168"/>
      <c r="B52" s="59" t="s">
        <v>89</v>
      </c>
      <c r="C52" s="21" t="s">
        <v>126</v>
      </c>
      <c r="D52" s="129" t="s">
        <v>88</v>
      </c>
      <c r="E52" s="129"/>
      <c r="F52" s="129"/>
      <c r="G52" s="130"/>
      <c r="H52" s="92"/>
      <c r="I52" s="22">
        <v>0</v>
      </c>
    </row>
    <row r="53" spans="1:9" ht="144" customHeight="1" thickBot="1">
      <c r="A53" s="168"/>
      <c r="B53" s="49" t="s">
        <v>43</v>
      </c>
      <c r="C53" s="25" t="s">
        <v>174</v>
      </c>
      <c r="D53" s="78">
        <v>1.5</v>
      </c>
      <c r="E53" s="78"/>
      <c r="F53" s="131">
        <v>-2</v>
      </c>
      <c r="G53" s="132"/>
      <c r="H53" s="92"/>
      <c r="I53" s="26">
        <v>1.5</v>
      </c>
    </row>
    <row r="54" spans="1:9" ht="51.75" customHeight="1" thickBot="1">
      <c r="A54" s="168"/>
      <c r="B54" s="160" t="s">
        <v>175</v>
      </c>
      <c r="C54" s="160"/>
      <c r="D54" s="160"/>
      <c r="E54" s="160"/>
      <c r="F54" s="160"/>
      <c r="G54" s="160"/>
      <c r="H54" s="92"/>
      <c r="I54" s="57">
        <f>SUM(I55:I57)</f>
        <v>2</v>
      </c>
    </row>
    <row r="55" spans="1:9" ht="49.5" customHeight="1">
      <c r="A55" s="168"/>
      <c r="B55" s="42" t="s">
        <v>90</v>
      </c>
      <c r="C55" s="18" t="s">
        <v>127</v>
      </c>
      <c r="D55" s="75">
        <v>0.5</v>
      </c>
      <c r="E55" s="75"/>
      <c r="F55" s="75">
        <v>0</v>
      </c>
      <c r="G55" s="111"/>
      <c r="H55" s="92"/>
      <c r="I55" s="22">
        <v>0.5</v>
      </c>
    </row>
    <row r="56" spans="1:9" ht="30.75" customHeight="1">
      <c r="A56" s="168"/>
      <c r="B56" s="112" t="s">
        <v>44</v>
      </c>
      <c r="C56" s="102" t="s">
        <v>176</v>
      </c>
      <c r="D56" s="75">
        <v>0</v>
      </c>
      <c r="E56" s="75"/>
      <c r="F56" s="75">
        <v>1.5</v>
      </c>
      <c r="G56" s="111"/>
      <c r="H56" s="92"/>
      <c r="I56" s="110">
        <v>1.5</v>
      </c>
    </row>
    <row r="57" spans="1:9" ht="62.25" customHeight="1" thickBot="1">
      <c r="A57" s="169"/>
      <c r="B57" s="118"/>
      <c r="C57" s="117"/>
      <c r="D57" s="78" t="s">
        <v>84</v>
      </c>
      <c r="E57" s="78"/>
      <c r="F57" s="125">
        <v>1</v>
      </c>
      <c r="G57" s="113"/>
      <c r="H57" s="92"/>
      <c r="I57" s="119"/>
    </row>
    <row r="58" spans="1:9" ht="19.5" thickBot="1">
      <c r="A58" s="164"/>
      <c r="B58" s="145" t="s">
        <v>45</v>
      </c>
      <c r="C58" s="146"/>
      <c r="D58" s="146"/>
      <c r="E58" s="146"/>
      <c r="F58" s="146"/>
      <c r="G58" s="146"/>
      <c r="H58" s="92"/>
      <c r="I58" s="62">
        <f>SUM(I59:I70)</f>
        <v>9</v>
      </c>
    </row>
    <row r="59" spans="1:9" ht="28.5" customHeight="1">
      <c r="A59" s="165"/>
      <c r="B59" s="99" t="s">
        <v>91</v>
      </c>
      <c r="C59" s="133" t="s">
        <v>128</v>
      </c>
      <c r="D59" s="103">
        <v>0</v>
      </c>
      <c r="E59" s="103"/>
      <c r="F59" s="103">
        <v>1.5</v>
      </c>
      <c r="G59" s="122"/>
      <c r="H59" s="93"/>
      <c r="I59" s="76">
        <v>1.5</v>
      </c>
    </row>
    <row r="60" spans="1:9" ht="66" customHeight="1">
      <c r="A60" s="165"/>
      <c r="B60" s="100"/>
      <c r="C60" s="73"/>
      <c r="D60" s="75" t="s">
        <v>81</v>
      </c>
      <c r="E60" s="75"/>
      <c r="F60" s="75" t="s">
        <v>82</v>
      </c>
      <c r="G60" s="111"/>
      <c r="H60" s="93"/>
      <c r="I60" s="77"/>
    </row>
    <row r="61" spans="1:9" ht="18.75" customHeight="1">
      <c r="A61" s="165"/>
      <c r="B61" s="112" t="s">
        <v>46</v>
      </c>
      <c r="C61" s="73" t="s">
        <v>8</v>
      </c>
      <c r="D61" s="75">
        <v>0</v>
      </c>
      <c r="E61" s="75"/>
      <c r="F61" s="75">
        <v>1.5</v>
      </c>
      <c r="G61" s="111"/>
      <c r="H61" s="93"/>
      <c r="I61" s="77">
        <v>1.5</v>
      </c>
    </row>
    <row r="62" spans="1:9" ht="32.25" customHeight="1">
      <c r="A62" s="165"/>
      <c r="B62" s="100"/>
      <c r="C62" s="73"/>
      <c r="D62" s="75" t="s">
        <v>92</v>
      </c>
      <c r="E62" s="75"/>
      <c r="F62" s="75" t="s">
        <v>93</v>
      </c>
      <c r="G62" s="111"/>
      <c r="H62" s="93"/>
      <c r="I62" s="77"/>
    </row>
    <row r="63" spans="1:9" ht="24" customHeight="1">
      <c r="A63" s="165"/>
      <c r="B63" s="112" t="s">
        <v>47</v>
      </c>
      <c r="C63" s="102" t="s">
        <v>177</v>
      </c>
      <c r="D63" s="75">
        <v>0</v>
      </c>
      <c r="E63" s="75"/>
      <c r="F63" s="75">
        <v>1.5</v>
      </c>
      <c r="G63" s="111"/>
      <c r="H63" s="93"/>
      <c r="I63" s="77">
        <v>1.5</v>
      </c>
    </row>
    <row r="64" spans="1:9" ht="55.5" customHeight="1">
      <c r="A64" s="165"/>
      <c r="B64" s="100"/>
      <c r="C64" s="102"/>
      <c r="D64" s="75" t="s">
        <v>71</v>
      </c>
      <c r="E64" s="75"/>
      <c r="F64" s="75" t="s">
        <v>72</v>
      </c>
      <c r="G64" s="111"/>
      <c r="H64" s="93"/>
      <c r="I64" s="77"/>
    </row>
    <row r="65" spans="1:9" ht="18.75" customHeight="1">
      <c r="A65" s="165"/>
      <c r="B65" s="112" t="s">
        <v>48</v>
      </c>
      <c r="C65" s="137" t="s">
        <v>129</v>
      </c>
      <c r="D65" s="8">
        <v>0</v>
      </c>
      <c r="E65" s="75">
        <v>0.5</v>
      </c>
      <c r="F65" s="75"/>
      <c r="G65" s="9">
        <v>1.5</v>
      </c>
      <c r="H65" s="93"/>
      <c r="I65" s="77">
        <v>1.5</v>
      </c>
    </row>
    <row r="66" spans="1:9" ht="32.25" customHeight="1">
      <c r="A66" s="165"/>
      <c r="B66" s="100"/>
      <c r="C66" s="138"/>
      <c r="D66" s="8" t="s">
        <v>11</v>
      </c>
      <c r="E66" s="75" t="s">
        <v>94</v>
      </c>
      <c r="F66" s="75"/>
      <c r="G66" s="27">
        <v>1</v>
      </c>
      <c r="H66" s="93"/>
      <c r="I66" s="77"/>
    </row>
    <row r="67" spans="1:9" ht="24.75" customHeight="1">
      <c r="A67" s="165"/>
      <c r="B67" s="112" t="s">
        <v>49</v>
      </c>
      <c r="C67" s="139" t="s">
        <v>178</v>
      </c>
      <c r="D67" s="8">
        <v>0</v>
      </c>
      <c r="E67" s="75">
        <v>0.5</v>
      </c>
      <c r="F67" s="75"/>
      <c r="G67" s="9">
        <v>1.5</v>
      </c>
      <c r="H67" s="93"/>
      <c r="I67" s="77">
        <v>1.5</v>
      </c>
    </row>
    <row r="68" spans="1:9" ht="27.75" customHeight="1">
      <c r="A68" s="165"/>
      <c r="B68" s="100"/>
      <c r="C68" s="140"/>
      <c r="D68" s="8" t="s">
        <v>11</v>
      </c>
      <c r="E68" s="75" t="s">
        <v>94</v>
      </c>
      <c r="F68" s="75"/>
      <c r="G68" s="27">
        <v>1</v>
      </c>
      <c r="H68" s="93"/>
      <c r="I68" s="77"/>
    </row>
    <row r="69" spans="1:9" ht="23.25" customHeight="1">
      <c r="A69" s="165"/>
      <c r="B69" s="112" t="s">
        <v>50</v>
      </c>
      <c r="C69" s="102" t="s">
        <v>179</v>
      </c>
      <c r="D69" s="8">
        <v>0</v>
      </c>
      <c r="E69" s="75">
        <v>0.5</v>
      </c>
      <c r="F69" s="75"/>
      <c r="G69" s="9">
        <v>1.5</v>
      </c>
      <c r="H69" s="93"/>
      <c r="I69" s="77">
        <v>1.5</v>
      </c>
    </row>
    <row r="70" spans="1:9" ht="102.75" customHeight="1" thickBot="1">
      <c r="A70" s="166"/>
      <c r="B70" s="118"/>
      <c r="C70" s="117"/>
      <c r="D70" s="16" t="s">
        <v>11</v>
      </c>
      <c r="E70" s="78" t="s">
        <v>94</v>
      </c>
      <c r="F70" s="78"/>
      <c r="G70" s="28">
        <v>1</v>
      </c>
      <c r="H70" s="93"/>
      <c r="I70" s="83"/>
    </row>
    <row r="71" spans="1:9" ht="37.5" customHeight="1" thickBot="1">
      <c r="A71" s="79"/>
      <c r="B71" s="134" t="s">
        <v>180</v>
      </c>
      <c r="C71" s="135"/>
      <c r="D71" s="135"/>
      <c r="E71" s="135"/>
      <c r="F71" s="135"/>
      <c r="G71" s="136"/>
      <c r="H71" s="92"/>
      <c r="I71" s="23">
        <f>SUM(I72:I76)</f>
        <v>2.5</v>
      </c>
    </row>
    <row r="72" spans="1:9" ht="48" customHeight="1">
      <c r="A72" s="80"/>
      <c r="B72" s="60" t="s">
        <v>95</v>
      </c>
      <c r="C72" s="21" t="s">
        <v>181</v>
      </c>
      <c r="D72" s="103">
        <v>0.5</v>
      </c>
      <c r="E72" s="103"/>
      <c r="F72" s="103">
        <v>0</v>
      </c>
      <c r="G72" s="122"/>
      <c r="H72" s="92"/>
      <c r="I72" s="36">
        <v>0.5</v>
      </c>
    </row>
    <row r="73" spans="1:9" ht="197.25" customHeight="1">
      <c r="A73" s="80"/>
      <c r="B73" s="112" t="s">
        <v>51</v>
      </c>
      <c r="C73" s="102" t="s">
        <v>224</v>
      </c>
      <c r="D73" s="43">
        <v>0</v>
      </c>
      <c r="E73" s="144">
        <v>0.5</v>
      </c>
      <c r="F73" s="144"/>
      <c r="G73" s="44">
        <v>1</v>
      </c>
      <c r="H73" s="92"/>
      <c r="I73" s="110">
        <v>1</v>
      </c>
    </row>
    <row r="74" spans="1:9" ht="390.75" customHeight="1">
      <c r="A74" s="80"/>
      <c r="B74" s="100"/>
      <c r="C74" s="102"/>
      <c r="D74" s="29" t="s">
        <v>75</v>
      </c>
      <c r="E74" s="75" t="s">
        <v>96</v>
      </c>
      <c r="F74" s="75"/>
      <c r="G74" s="30" t="s">
        <v>97</v>
      </c>
      <c r="H74" s="92"/>
      <c r="I74" s="104"/>
    </row>
    <row r="75" spans="1:9" ht="33" customHeight="1">
      <c r="A75" s="80"/>
      <c r="B75" s="42" t="s">
        <v>52</v>
      </c>
      <c r="C75" s="54" t="s">
        <v>182</v>
      </c>
      <c r="D75" s="75">
        <v>1</v>
      </c>
      <c r="E75" s="75"/>
      <c r="F75" s="75">
        <v>0</v>
      </c>
      <c r="G75" s="111"/>
      <c r="H75" s="92"/>
      <c r="I75" s="13">
        <v>1</v>
      </c>
    </row>
    <row r="76" spans="1:9" ht="49.5" customHeight="1" thickBot="1">
      <c r="A76" s="80"/>
      <c r="B76" s="49" t="s">
        <v>53</v>
      </c>
      <c r="C76" s="20" t="s">
        <v>9</v>
      </c>
      <c r="D76" s="141" t="s">
        <v>98</v>
      </c>
      <c r="E76" s="141"/>
      <c r="F76" s="141"/>
      <c r="G76" s="132"/>
      <c r="H76" s="92"/>
      <c r="I76" s="38">
        <v>0</v>
      </c>
    </row>
    <row r="77" spans="1:9" ht="19.5" thickBot="1">
      <c r="A77" s="80"/>
      <c r="B77" s="142" t="s">
        <v>183</v>
      </c>
      <c r="C77" s="143"/>
      <c r="D77" s="143"/>
      <c r="E77" s="143"/>
      <c r="F77" s="143"/>
      <c r="G77" s="143"/>
      <c r="H77" s="92"/>
      <c r="I77" s="23">
        <f>SUM(I78:I82)</f>
        <v>2</v>
      </c>
    </row>
    <row r="78" spans="1:9" ht="23.25" customHeight="1">
      <c r="A78" s="80"/>
      <c r="B78" s="99" t="s">
        <v>99</v>
      </c>
      <c r="C78" s="101" t="s">
        <v>184</v>
      </c>
      <c r="D78" s="103">
        <v>0</v>
      </c>
      <c r="E78" s="103"/>
      <c r="F78" s="103">
        <v>1</v>
      </c>
      <c r="G78" s="122"/>
      <c r="H78" s="92"/>
      <c r="I78" s="119">
        <v>1</v>
      </c>
    </row>
    <row r="79" spans="1:9" ht="30.75" customHeight="1">
      <c r="A79" s="80"/>
      <c r="B79" s="100"/>
      <c r="C79" s="102"/>
      <c r="D79" s="75" t="s">
        <v>100</v>
      </c>
      <c r="E79" s="75"/>
      <c r="F79" s="75" t="s">
        <v>101</v>
      </c>
      <c r="G79" s="111"/>
      <c r="H79" s="92"/>
      <c r="I79" s="104"/>
    </row>
    <row r="80" spans="1:9" ht="18.75" customHeight="1">
      <c r="A80" s="80"/>
      <c r="B80" s="112" t="s">
        <v>54</v>
      </c>
      <c r="C80" s="102" t="s">
        <v>185</v>
      </c>
      <c r="D80" s="75">
        <v>0</v>
      </c>
      <c r="E80" s="75"/>
      <c r="F80" s="75">
        <v>0.5</v>
      </c>
      <c r="G80" s="111"/>
      <c r="H80" s="92"/>
      <c r="I80" s="110">
        <v>0.5</v>
      </c>
    </row>
    <row r="81" spans="1:9" ht="21" customHeight="1">
      <c r="A81" s="80"/>
      <c r="B81" s="100"/>
      <c r="C81" s="102"/>
      <c r="D81" s="75" t="s">
        <v>102</v>
      </c>
      <c r="E81" s="75"/>
      <c r="F81" s="75" t="s">
        <v>103</v>
      </c>
      <c r="G81" s="111"/>
      <c r="H81" s="92"/>
      <c r="I81" s="104"/>
    </row>
    <row r="82" spans="1:9" ht="107.25" customHeight="1" thickBot="1">
      <c r="A82" s="81"/>
      <c r="B82" s="49" t="s">
        <v>55</v>
      </c>
      <c r="C82" s="25" t="s">
        <v>186</v>
      </c>
      <c r="D82" s="78">
        <v>0.5</v>
      </c>
      <c r="E82" s="78"/>
      <c r="F82" s="78">
        <v>0</v>
      </c>
      <c r="G82" s="113"/>
      <c r="H82" s="92"/>
      <c r="I82" s="31">
        <v>0.5</v>
      </c>
    </row>
    <row r="83" spans="1:9" ht="56.25" customHeight="1" thickBot="1">
      <c r="A83" s="79"/>
      <c r="B83" s="143" t="s">
        <v>187</v>
      </c>
      <c r="C83" s="143"/>
      <c r="D83" s="143"/>
      <c r="E83" s="143"/>
      <c r="F83" s="143"/>
      <c r="G83" s="143"/>
      <c r="H83" s="92"/>
      <c r="I83" s="57">
        <f>SUM(I84:I86)</f>
        <v>1.5</v>
      </c>
    </row>
    <row r="84" spans="1:9" ht="48" customHeight="1">
      <c r="A84" s="80"/>
      <c r="B84" s="59" t="s">
        <v>104</v>
      </c>
      <c r="C84" s="21" t="s">
        <v>188</v>
      </c>
      <c r="D84" s="103">
        <v>0.5</v>
      </c>
      <c r="E84" s="103"/>
      <c r="F84" s="103">
        <v>0</v>
      </c>
      <c r="G84" s="122"/>
      <c r="H84" s="92"/>
      <c r="I84" s="32">
        <v>0.5</v>
      </c>
    </row>
    <row r="85" spans="1:9" ht="64.5" customHeight="1">
      <c r="A85" s="80"/>
      <c r="B85" s="42" t="s">
        <v>56</v>
      </c>
      <c r="C85" s="54" t="s">
        <v>189</v>
      </c>
      <c r="D85" s="75">
        <v>0.5</v>
      </c>
      <c r="E85" s="75"/>
      <c r="F85" s="75">
        <v>0</v>
      </c>
      <c r="G85" s="111"/>
      <c r="H85" s="92"/>
      <c r="I85" s="13">
        <v>0.5</v>
      </c>
    </row>
    <row r="86" spans="1:9" ht="63" customHeight="1" thickBot="1">
      <c r="A86" s="81"/>
      <c r="B86" s="49" t="s">
        <v>57</v>
      </c>
      <c r="C86" s="64" t="s">
        <v>190</v>
      </c>
      <c r="D86" s="78">
        <v>0.5</v>
      </c>
      <c r="E86" s="78"/>
      <c r="F86" s="78">
        <v>0</v>
      </c>
      <c r="G86" s="113"/>
      <c r="H86" s="92"/>
      <c r="I86" s="31">
        <v>0.5</v>
      </c>
    </row>
    <row r="87" spans="1:9" ht="33.75" customHeight="1" thickBot="1">
      <c r="A87" s="79"/>
      <c r="B87" s="145" t="s">
        <v>133</v>
      </c>
      <c r="C87" s="146"/>
      <c r="D87" s="146"/>
      <c r="E87" s="146"/>
      <c r="F87" s="146"/>
      <c r="G87" s="146"/>
      <c r="H87" s="92"/>
      <c r="I87" s="57">
        <f>SUM(I88:I92)</f>
        <v>4.5</v>
      </c>
    </row>
    <row r="88" spans="1:9" ht="77.25" customHeight="1">
      <c r="A88" s="80"/>
      <c r="B88" s="59" t="s">
        <v>105</v>
      </c>
      <c r="C88" s="21" t="s">
        <v>191</v>
      </c>
      <c r="D88" s="103">
        <v>0.5</v>
      </c>
      <c r="E88" s="103"/>
      <c r="F88" s="103">
        <v>0</v>
      </c>
      <c r="G88" s="122"/>
      <c r="H88" s="92"/>
      <c r="I88" s="32">
        <v>0.5</v>
      </c>
    </row>
    <row r="89" spans="1:9" ht="33.75" customHeight="1">
      <c r="A89" s="80"/>
      <c r="B89" s="42" t="s">
        <v>58</v>
      </c>
      <c r="C89" s="18" t="s">
        <v>10</v>
      </c>
      <c r="D89" s="75">
        <v>1</v>
      </c>
      <c r="E89" s="75"/>
      <c r="F89" s="75">
        <v>0</v>
      </c>
      <c r="G89" s="111"/>
      <c r="H89" s="92"/>
      <c r="I89" s="13">
        <v>1</v>
      </c>
    </row>
    <row r="90" spans="1:9" ht="18.75" customHeight="1">
      <c r="A90" s="80"/>
      <c r="B90" s="112" t="s">
        <v>59</v>
      </c>
      <c r="C90" s="102" t="s">
        <v>192</v>
      </c>
      <c r="D90" s="29">
        <v>0.5</v>
      </c>
      <c r="E90" s="75">
        <v>1.5</v>
      </c>
      <c r="F90" s="75"/>
      <c r="G90" s="30">
        <v>0</v>
      </c>
      <c r="H90" s="92"/>
      <c r="I90" s="110">
        <v>1.5</v>
      </c>
    </row>
    <row r="91" spans="1:9" ht="80.25" customHeight="1">
      <c r="A91" s="80"/>
      <c r="B91" s="100"/>
      <c r="C91" s="102"/>
      <c r="D91" s="29" t="s">
        <v>106</v>
      </c>
      <c r="E91" s="75" t="s">
        <v>107</v>
      </c>
      <c r="F91" s="75"/>
      <c r="G91" s="30" t="s">
        <v>108</v>
      </c>
      <c r="H91" s="92"/>
      <c r="I91" s="104"/>
    </row>
    <row r="92" spans="1:9" ht="51" customHeight="1" thickBot="1">
      <c r="A92" s="81"/>
      <c r="B92" s="49" t="s">
        <v>60</v>
      </c>
      <c r="C92" s="25" t="s">
        <v>193</v>
      </c>
      <c r="D92" s="78">
        <v>1.5</v>
      </c>
      <c r="E92" s="78"/>
      <c r="F92" s="141" t="s">
        <v>116</v>
      </c>
      <c r="G92" s="132"/>
      <c r="H92" s="92"/>
      <c r="I92" s="31">
        <v>1.5</v>
      </c>
    </row>
    <row r="93" spans="1:9" ht="19.5" thickBot="1">
      <c r="A93" s="79"/>
      <c r="B93" s="149" t="s">
        <v>194</v>
      </c>
      <c r="C93" s="150"/>
      <c r="D93" s="150"/>
      <c r="E93" s="150"/>
      <c r="F93" s="150"/>
      <c r="G93" s="150"/>
      <c r="H93" s="92"/>
      <c r="I93" s="11">
        <f>SUM(I94:I104)</f>
        <v>15</v>
      </c>
    </row>
    <row r="94" spans="1:9" ht="18.75" customHeight="1">
      <c r="A94" s="80"/>
      <c r="B94" s="99" t="s">
        <v>61</v>
      </c>
      <c r="C94" s="101" t="s">
        <v>195</v>
      </c>
      <c r="D94" s="34">
        <v>0</v>
      </c>
      <c r="E94" s="103">
        <v>0.7</v>
      </c>
      <c r="F94" s="103"/>
      <c r="G94" s="35">
        <v>1.5</v>
      </c>
      <c r="H94" s="92"/>
      <c r="I94" s="119">
        <v>1.5</v>
      </c>
    </row>
    <row r="95" spans="1:9" ht="45.75" customHeight="1">
      <c r="A95" s="80"/>
      <c r="B95" s="100"/>
      <c r="C95" s="102"/>
      <c r="D95" s="29" t="s">
        <v>11</v>
      </c>
      <c r="E95" s="75" t="s">
        <v>12</v>
      </c>
      <c r="F95" s="75"/>
      <c r="G95" s="30" t="s">
        <v>3</v>
      </c>
      <c r="H95" s="92"/>
      <c r="I95" s="104"/>
    </row>
    <row r="96" spans="1:9" ht="78.75" customHeight="1">
      <c r="A96" s="80"/>
      <c r="B96" s="42" t="s">
        <v>62</v>
      </c>
      <c r="C96" s="65" t="s">
        <v>196</v>
      </c>
      <c r="D96" s="75">
        <v>1.5</v>
      </c>
      <c r="E96" s="75"/>
      <c r="F96" s="75">
        <v>0</v>
      </c>
      <c r="G96" s="111"/>
      <c r="H96" s="92"/>
      <c r="I96" s="13">
        <v>1.5</v>
      </c>
    </row>
    <row r="97" spans="1:9" ht="48.75" customHeight="1">
      <c r="A97" s="80"/>
      <c r="B97" s="42" t="s">
        <v>63</v>
      </c>
      <c r="C97" s="65" t="s">
        <v>197</v>
      </c>
      <c r="D97" s="75">
        <v>1.5</v>
      </c>
      <c r="E97" s="75"/>
      <c r="F97" s="75">
        <v>0</v>
      </c>
      <c r="G97" s="111"/>
      <c r="H97" s="92"/>
      <c r="I97" s="13">
        <v>1.5</v>
      </c>
    </row>
    <row r="98" spans="1:9" ht="18.75" customHeight="1">
      <c r="A98" s="80"/>
      <c r="B98" s="112" t="s">
        <v>64</v>
      </c>
      <c r="C98" s="147" t="s">
        <v>13</v>
      </c>
      <c r="D98" s="29">
        <v>2</v>
      </c>
      <c r="E98" s="75">
        <v>0.7</v>
      </c>
      <c r="F98" s="75"/>
      <c r="G98" s="30">
        <v>0</v>
      </c>
      <c r="H98" s="92"/>
      <c r="I98" s="110">
        <v>2</v>
      </c>
    </row>
    <row r="99" spans="1:9" ht="36" customHeight="1">
      <c r="A99" s="80"/>
      <c r="B99" s="100"/>
      <c r="C99" s="148"/>
      <c r="D99" s="29" t="s">
        <v>15</v>
      </c>
      <c r="E99" s="75" t="s">
        <v>14</v>
      </c>
      <c r="F99" s="75"/>
      <c r="G99" s="47" t="s">
        <v>109</v>
      </c>
      <c r="H99" s="92"/>
      <c r="I99" s="104"/>
    </row>
    <row r="100" spans="1:9" ht="34.5" customHeight="1">
      <c r="A100" s="80"/>
      <c r="B100" s="42" t="s">
        <v>65</v>
      </c>
      <c r="C100" s="18" t="s">
        <v>16</v>
      </c>
      <c r="D100" s="75">
        <v>1.5</v>
      </c>
      <c r="E100" s="75"/>
      <c r="F100" s="75">
        <v>0</v>
      </c>
      <c r="G100" s="111"/>
      <c r="H100" s="92"/>
      <c r="I100" s="13">
        <v>1.5</v>
      </c>
    </row>
    <row r="101" spans="1:9" ht="19.5" customHeight="1">
      <c r="A101" s="80"/>
      <c r="B101" s="42" t="s">
        <v>66</v>
      </c>
      <c r="C101" s="18" t="s">
        <v>17</v>
      </c>
      <c r="D101" s="75">
        <v>3</v>
      </c>
      <c r="E101" s="75"/>
      <c r="F101" s="75">
        <v>0</v>
      </c>
      <c r="G101" s="111"/>
      <c r="H101" s="92"/>
      <c r="I101" s="13">
        <v>3</v>
      </c>
    </row>
    <row r="102" spans="1:9" ht="32.25" customHeight="1">
      <c r="A102" s="80"/>
      <c r="B102" s="42" t="s">
        <v>67</v>
      </c>
      <c r="C102" s="65" t="s">
        <v>198</v>
      </c>
      <c r="D102" s="75">
        <v>2</v>
      </c>
      <c r="E102" s="75"/>
      <c r="F102" s="75">
        <v>0</v>
      </c>
      <c r="G102" s="111"/>
      <c r="H102" s="92"/>
      <c r="I102" s="13">
        <v>2</v>
      </c>
    </row>
    <row r="103" spans="1:9" ht="18.75" customHeight="1">
      <c r="A103" s="80"/>
      <c r="B103" s="112" t="s">
        <v>68</v>
      </c>
      <c r="C103" s="73" t="s">
        <v>18</v>
      </c>
      <c r="D103" s="29">
        <v>2</v>
      </c>
      <c r="E103" s="75">
        <v>0.7</v>
      </c>
      <c r="F103" s="75"/>
      <c r="G103" s="30">
        <v>0</v>
      </c>
      <c r="H103" s="92"/>
      <c r="I103" s="110">
        <v>2</v>
      </c>
    </row>
    <row r="104" spans="1:9" ht="91.5" customHeight="1" thickBot="1">
      <c r="A104" s="80"/>
      <c r="B104" s="100"/>
      <c r="C104" s="73"/>
      <c r="D104" s="48" t="s">
        <v>20</v>
      </c>
      <c r="E104" s="152" t="s">
        <v>19</v>
      </c>
      <c r="F104" s="152"/>
      <c r="G104" s="46"/>
      <c r="H104" s="92"/>
      <c r="I104" s="151"/>
    </row>
    <row r="105" spans="1:9" ht="36" customHeight="1" thickBot="1">
      <c r="A105" s="79"/>
      <c r="B105" s="153" t="s">
        <v>199</v>
      </c>
      <c r="C105" s="153"/>
      <c r="D105" s="153"/>
      <c r="E105" s="153"/>
      <c r="F105" s="153"/>
      <c r="G105" s="153"/>
      <c r="H105" s="92"/>
      <c r="I105" s="11">
        <f>SUM(I106:I110)</f>
        <v>5</v>
      </c>
    </row>
    <row r="106" spans="1:9" ht="20.25" customHeight="1">
      <c r="A106" s="80"/>
      <c r="B106" s="99" t="s">
        <v>61</v>
      </c>
      <c r="C106" s="101" t="s">
        <v>200</v>
      </c>
      <c r="D106" s="103">
        <v>0</v>
      </c>
      <c r="E106" s="103"/>
      <c r="F106" s="103">
        <v>1</v>
      </c>
      <c r="G106" s="122"/>
      <c r="H106" s="92"/>
      <c r="I106" s="119">
        <v>1</v>
      </c>
    </row>
    <row r="107" spans="1:9" ht="56.25" customHeight="1">
      <c r="A107" s="80"/>
      <c r="B107" s="100"/>
      <c r="C107" s="102"/>
      <c r="D107" s="75" t="s">
        <v>21</v>
      </c>
      <c r="E107" s="75"/>
      <c r="F107" s="75" t="s">
        <v>22</v>
      </c>
      <c r="G107" s="111"/>
      <c r="H107" s="92"/>
      <c r="I107" s="104"/>
    </row>
    <row r="108" spans="1:9" ht="124.5" customHeight="1">
      <c r="A108" s="80"/>
      <c r="B108" s="42" t="s">
        <v>62</v>
      </c>
      <c r="C108" s="54" t="s">
        <v>201</v>
      </c>
      <c r="D108" s="75">
        <v>1.5</v>
      </c>
      <c r="E108" s="75"/>
      <c r="F108" s="75">
        <v>0</v>
      </c>
      <c r="G108" s="111"/>
      <c r="H108" s="92"/>
      <c r="I108" s="13">
        <v>1.5</v>
      </c>
    </row>
    <row r="109" spans="1:9" ht="47.25" customHeight="1">
      <c r="A109" s="80"/>
      <c r="B109" s="42" t="s">
        <v>63</v>
      </c>
      <c r="C109" s="50" t="s">
        <v>118</v>
      </c>
      <c r="D109" s="75">
        <v>1.5</v>
      </c>
      <c r="E109" s="75"/>
      <c r="F109" s="75">
        <v>0</v>
      </c>
      <c r="G109" s="111"/>
      <c r="H109" s="92"/>
      <c r="I109" s="13">
        <v>1.5</v>
      </c>
    </row>
    <row r="110" spans="1:9" ht="138.75" customHeight="1" thickBot="1">
      <c r="A110" s="81"/>
      <c r="B110" s="49" t="s">
        <v>64</v>
      </c>
      <c r="C110" s="25" t="s">
        <v>202</v>
      </c>
      <c r="D110" s="78">
        <v>1</v>
      </c>
      <c r="E110" s="78"/>
      <c r="F110" s="78">
        <v>0</v>
      </c>
      <c r="G110" s="113"/>
      <c r="H110" s="92"/>
      <c r="I110" s="31">
        <v>1</v>
      </c>
    </row>
    <row r="111" spans="1:9" ht="19.5" thickBot="1">
      <c r="A111" s="79"/>
      <c r="B111" s="149" t="s">
        <v>203</v>
      </c>
      <c r="C111" s="150"/>
      <c r="D111" s="150"/>
      <c r="E111" s="150"/>
      <c r="F111" s="150"/>
      <c r="G111" s="150"/>
      <c r="H111" s="92"/>
      <c r="I111" s="11">
        <f>SUM(I112:I126)</f>
        <v>20</v>
      </c>
    </row>
    <row r="112" spans="1:9" ht="24" customHeight="1">
      <c r="A112" s="80"/>
      <c r="B112" s="99" t="s">
        <v>146</v>
      </c>
      <c r="C112" s="101" t="s">
        <v>204</v>
      </c>
      <c r="D112" s="103">
        <v>2</v>
      </c>
      <c r="E112" s="103"/>
      <c r="F112" s="103">
        <v>5</v>
      </c>
      <c r="G112" s="122"/>
      <c r="H112" s="92"/>
      <c r="I112" s="119">
        <v>5</v>
      </c>
    </row>
    <row r="113" spans="1:9" ht="128.25" customHeight="1">
      <c r="A113" s="80"/>
      <c r="B113" s="100"/>
      <c r="C113" s="102"/>
      <c r="D113" s="75" t="s">
        <v>5</v>
      </c>
      <c r="E113" s="75"/>
      <c r="F113" s="75" t="s">
        <v>6</v>
      </c>
      <c r="G113" s="111"/>
      <c r="H113" s="92"/>
      <c r="I113" s="104"/>
    </row>
    <row r="114" spans="1:9" ht="23.25" customHeight="1">
      <c r="A114" s="80"/>
      <c r="B114" s="112" t="s">
        <v>147</v>
      </c>
      <c r="C114" s="102" t="s">
        <v>205</v>
      </c>
      <c r="D114" s="75">
        <v>2</v>
      </c>
      <c r="E114" s="75"/>
      <c r="F114" s="75">
        <v>5</v>
      </c>
      <c r="G114" s="111"/>
      <c r="H114" s="92"/>
      <c r="I114" s="110">
        <v>5</v>
      </c>
    </row>
    <row r="115" spans="1:9" ht="86.25" customHeight="1">
      <c r="A115" s="80"/>
      <c r="B115" s="100"/>
      <c r="C115" s="102"/>
      <c r="D115" s="75" t="s">
        <v>5</v>
      </c>
      <c r="E115" s="75"/>
      <c r="F115" s="75" t="s">
        <v>6</v>
      </c>
      <c r="G115" s="111"/>
      <c r="H115" s="92"/>
      <c r="I115" s="104"/>
    </row>
    <row r="116" spans="1:9" ht="21.75" customHeight="1">
      <c r="A116" s="80"/>
      <c r="B116" s="112" t="s">
        <v>148</v>
      </c>
      <c r="C116" s="102" t="s">
        <v>206</v>
      </c>
      <c r="D116" s="75">
        <v>2</v>
      </c>
      <c r="E116" s="75"/>
      <c r="F116" s="75">
        <v>5</v>
      </c>
      <c r="G116" s="111"/>
      <c r="H116" s="92"/>
      <c r="I116" s="110">
        <v>5</v>
      </c>
    </row>
    <row r="117" spans="1:9" ht="45" customHeight="1">
      <c r="A117" s="80"/>
      <c r="B117" s="100"/>
      <c r="C117" s="102"/>
      <c r="D117" s="75" t="s">
        <v>23</v>
      </c>
      <c r="E117" s="75"/>
      <c r="F117" s="75" t="s">
        <v>24</v>
      </c>
      <c r="G117" s="111"/>
      <c r="H117" s="92"/>
      <c r="I117" s="104"/>
    </row>
    <row r="118" spans="1:9" ht="24" customHeight="1">
      <c r="A118" s="80"/>
      <c r="B118" s="112" t="s">
        <v>149</v>
      </c>
      <c r="C118" s="102" t="s">
        <v>207</v>
      </c>
      <c r="D118" s="75">
        <v>2</v>
      </c>
      <c r="E118" s="75"/>
      <c r="F118" s="75">
        <v>5</v>
      </c>
      <c r="G118" s="111"/>
      <c r="H118" s="92"/>
      <c r="I118" s="110">
        <v>5</v>
      </c>
    </row>
    <row r="119" spans="1:9" ht="55.5" customHeight="1">
      <c r="A119" s="80"/>
      <c r="B119" s="100"/>
      <c r="C119" s="102"/>
      <c r="D119" s="75" t="s">
        <v>23</v>
      </c>
      <c r="E119" s="75"/>
      <c r="F119" s="75" t="s">
        <v>24</v>
      </c>
      <c r="G119" s="111"/>
      <c r="H119" s="92"/>
      <c r="I119" s="104"/>
    </row>
    <row r="120" spans="1:9" ht="78.75" customHeight="1">
      <c r="A120" s="80"/>
      <c r="B120" s="42" t="s">
        <v>145</v>
      </c>
      <c r="C120" s="65" t="s">
        <v>208</v>
      </c>
      <c r="D120" s="123" t="s">
        <v>110</v>
      </c>
      <c r="E120" s="123"/>
      <c r="F120" s="123"/>
      <c r="G120" s="124"/>
      <c r="H120" s="92"/>
      <c r="I120" s="13">
        <v>0</v>
      </c>
    </row>
    <row r="121" spans="1:9" ht="93.75" customHeight="1">
      <c r="A121" s="80"/>
      <c r="B121" s="42" t="s">
        <v>150</v>
      </c>
      <c r="C121" s="54" t="s">
        <v>209</v>
      </c>
      <c r="D121" s="123" t="s">
        <v>111</v>
      </c>
      <c r="E121" s="123"/>
      <c r="F121" s="123"/>
      <c r="G121" s="124"/>
      <c r="H121" s="92"/>
      <c r="I121" s="13">
        <v>0</v>
      </c>
    </row>
    <row r="122" spans="1:9" ht="49.5" customHeight="1">
      <c r="A122" s="80"/>
      <c r="B122" s="42" t="s">
        <v>151</v>
      </c>
      <c r="C122" s="33" t="s">
        <v>25</v>
      </c>
      <c r="D122" s="123" t="s">
        <v>110</v>
      </c>
      <c r="E122" s="123"/>
      <c r="F122" s="123"/>
      <c r="G122" s="124"/>
      <c r="H122" s="92"/>
      <c r="I122" s="13">
        <v>0</v>
      </c>
    </row>
    <row r="123" spans="1:9" ht="34.5" customHeight="1">
      <c r="A123" s="80"/>
      <c r="B123" s="42" t="s">
        <v>143</v>
      </c>
      <c r="C123" s="18" t="s">
        <v>26</v>
      </c>
      <c r="D123" s="123" t="s">
        <v>110</v>
      </c>
      <c r="E123" s="123"/>
      <c r="F123" s="123"/>
      <c r="G123" s="124"/>
      <c r="H123" s="92"/>
      <c r="I123" s="13">
        <v>0</v>
      </c>
    </row>
    <row r="124" spans="1:9" ht="49.5" customHeight="1">
      <c r="A124" s="80"/>
      <c r="B124" s="42" t="s">
        <v>142</v>
      </c>
      <c r="C124" s="18" t="s">
        <v>27</v>
      </c>
      <c r="D124" s="123" t="s">
        <v>112</v>
      </c>
      <c r="E124" s="123"/>
      <c r="F124" s="123"/>
      <c r="G124" s="124"/>
      <c r="H124" s="92"/>
      <c r="I124" s="13">
        <v>0</v>
      </c>
    </row>
    <row r="125" spans="1:9" ht="48.75" customHeight="1">
      <c r="A125" s="80"/>
      <c r="B125" s="42" t="s">
        <v>141</v>
      </c>
      <c r="C125" s="18" t="s">
        <v>28</v>
      </c>
      <c r="D125" s="123" t="s">
        <v>112</v>
      </c>
      <c r="E125" s="123"/>
      <c r="F125" s="123"/>
      <c r="G125" s="124"/>
      <c r="H125" s="92"/>
      <c r="I125" s="13">
        <v>0</v>
      </c>
    </row>
    <row r="126" spans="1:9" ht="32.25" customHeight="1" thickBot="1">
      <c r="A126" s="81"/>
      <c r="B126" s="49" t="s">
        <v>119</v>
      </c>
      <c r="C126" s="64" t="s">
        <v>210</v>
      </c>
      <c r="D126" s="141" t="s">
        <v>112</v>
      </c>
      <c r="E126" s="141"/>
      <c r="F126" s="141"/>
      <c r="G126" s="132"/>
      <c r="H126" s="92"/>
      <c r="I126" s="31">
        <v>0</v>
      </c>
    </row>
    <row r="127" spans="1:9" ht="20.25" customHeight="1" thickBot="1">
      <c r="A127" s="79"/>
      <c r="B127" s="82" t="s">
        <v>120</v>
      </c>
      <c r="C127" s="82"/>
      <c r="D127" s="82"/>
      <c r="E127" s="82"/>
      <c r="F127" s="82"/>
      <c r="G127" s="82"/>
      <c r="H127" s="92"/>
      <c r="I127" s="45">
        <f>SUM(I128:I135)</f>
        <v>0</v>
      </c>
    </row>
    <row r="128" spans="1:9" ht="17.25" customHeight="1">
      <c r="A128" s="80"/>
      <c r="B128" s="157" t="s">
        <v>146</v>
      </c>
      <c r="C128" s="133" t="s">
        <v>134</v>
      </c>
      <c r="D128" s="69">
        <v>2.5</v>
      </c>
      <c r="E128" s="103">
        <v>0.5</v>
      </c>
      <c r="F128" s="103"/>
      <c r="G128" s="70">
        <v>-0.5</v>
      </c>
      <c r="H128" s="92"/>
      <c r="I128" s="76"/>
    </row>
    <row r="129" spans="1:9" ht="78" customHeight="1">
      <c r="A129" s="80"/>
      <c r="B129" s="71"/>
      <c r="C129" s="73"/>
      <c r="D129" s="67" t="s">
        <v>137</v>
      </c>
      <c r="E129" s="75" t="s">
        <v>135</v>
      </c>
      <c r="F129" s="75"/>
      <c r="G129" s="68" t="s">
        <v>136</v>
      </c>
      <c r="H129" s="92"/>
      <c r="I129" s="77"/>
    </row>
    <row r="130" spans="1:9" ht="17.25" customHeight="1">
      <c r="A130" s="80"/>
      <c r="B130" s="71" t="s">
        <v>147</v>
      </c>
      <c r="C130" s="73" t="s">
        <v>138</v>
      </c>
      <c r="D130" s="37">
        <v>2.5</v>
      </c>
      <c r="E130" s="75">
        <v>0.5</v>
      </c>
      <c r="F130" s="75"/>
      <c r="G130" s="39">
        <v>-0.5</v>
      </c>
      <c r="H130" s="92"/>
      <c r="I130" s="77"/>
    </row>
    <row r="131" spans="1:9" ht="78" customHeight="1">
      <c r="A131" s="80"/>
      <c r="B131" s="71"/>
      <c r="C131" s="73"/>
      <c r="D131" s="37" t="s">
        <v>137</v>
      </c>
      <c r="E131" s="75" t="s">
        <v>135</v>
      </c>
      <c r="F131" s="75"/>
      <c r="G131" s="39" t="s">
        <v>136</v>
      </c>
      <c r="H131" s="92"/>
      <c r="I131" s="77"/>
    </row>
    <row r="132" spans="1:9" ht="17.25" customHeight="1">
      <c r="A132" s="80"/>
      <c r="B132" s="71" t="s">
        <v>148</v>
      </c>
      <c r="C132" s="73" t="s">
        <v>139</v>
      </c>
      <c r="D132" s="37">
        <v>2.5</v>
      </c>
      <c r="E132" s="75">
        <v>0.5</v>
      </c>
      <c r="F132" s="75"/>
      <c r="G132" s="39">
        <v>-0.5</v>
      </c>
      <c r="H132" s="92"/>
      <c r="I132" s="77"/>
    </row>
    <row r="133" spans="1:9" ht="78" customHeight="1">
      <c r="A133" s="80"/>
      <c r="B133" s="71"/>
      <c r="C133" s="73"/>
      <c r="D133" s="37" t="s">
        <v>137</v>
      </c>
      <c r="E133" s="75" t="s">
        <v>135</v>
      </c>
      <c r="F133" s="75"/>
      <c r="G133" s="39" t="s">
        <v>136</v>
      </c>
      <c r="H133" s="92"/>
      <c r="I133" s="77"/>
    </row>
    <row r="134" spans="1:9" ht="17.25" customHeight="1">
      <c r="A134" s="80"/>
      <c r="B134" s="71" t="s">
        <v>149</v>
      </c>
      <c r="C134" s="73" t="s">
        <v>140</v>
      </c>
      <c r="D134" s="37">
        <v>2.5</v>
      </c>
      <c r="E134" s="75">
        <v>0.5</v>
      </c>
      <c r="F134" s="75"/>
      <c r="G134" s="39">
        <v>-0.5</v>
      </c>
      <c r="H134" s="92"/>
      <c r="I134" s="77"/>
    </row>
    <row r="135" spans="1:9" ht="78" customHeight="1" thickBot="1">
      <c r="A135" s="81"/>
      <c r="B135" s="72"/>
      <c r="C135" s="74"/>
      <c r="D135" s="40" t="s">
        <v>137</v>
      </c>
      <c r="E135" s="78" t="s">
        <v>135</v>
      </c>
      <c r="F135" s="78"/>
      <c r="G135" s="41" t="s">
        <v>136</v>
      </c>
      <c r="H135" s="92"/>
      <c r="I135" s="83"/>
    </row>
    <row r="136" spans="1:9" ht="66.75" customHeight="1" thickBot="1">
      <c r="A136" s="79"/>
      <c r="B136" s="82" t="s">
        <v>219</v>
      </c>
      <c r="C136" s="82"/>
      <c r="D136" s="82"/>
      <c r="E136" s="82"/>
      <c r="F136" s="82"/>
      <c r="G136" s="82"/>
      <c r="H136" s="92"/>
      <c r="I136" s="55">
        <f>SUM(I137:I140)</f>
        <v>0</v>
      </c>
    </row>
    <row r="137" spans="1:9" ht="17.25" customHeight="1">
      <c r="A137" s="80"/>
      <c r="B137" s="71" t="s">
        <v>146</v>
      </c>
      <c r="C137" s="73" t="s">
        <v>211</v>
      </c>
      <c r="D137" s="69">
        <v>5</v>
      </c>
      <c r="E137" s="103">
        <v>2.5</v>
      </c>
      <c r="F137" s="103"/>
      <c r="G137" s="70">
        <v>-0.5</v>
      </c>
      <c r="H137" s="93"/>
      <c r="I137" s="76"/>
    </row>
    <row r="138" spans="1:9" ht="78" customHeight="1" thickBot="1">
      <c r="A138" s="80"/>
      <c r="B138" s="72"/>
      <c r="C138" s="74"/>
      <c r="D138" s="67" t="s">
        <v>137</v>
      </c>
      <c r="E138" s="75" t="s">
        <v>135</v>
      </c>
      <c r="F138" s="75"/>
      <c r="G138" s="68" t="s">
        <v>136</v>
      </c>
      <c r="H138" s="93"/>
      <c r="I138" s="77"/>
    </row>
    <row r="139" spans="1:9" ht="17.25" customHeight="1">
      <c r="A139" s="80"/>
      <c r="B139" s="71" t="s">
        <v>147</v>
      </c>
      <c r="C139" s="73" t="s">
        <v>215</v>
      </c>
      <c r="D139" s="51">
        <v>5</v>
      </c>
      <c r="E139" s="75">
        <v>2.5</v>
      </c>
      <c r="F139" s="75"/>
      <c r="G139" s="52">
        <v>-0.5</v>
      </c>
      <c r="H139" s="93"/>
      <c r="I139" s="76"/>
    </row>
    <row r="140" spans="1:9" ht="78" customHeight="1" thickBot="1">
      <c r="A140" s="81"/>
      <c r="B140" s="72"/>
      <c r="C140" s="74"/>
      <c r="D140" s="53" t="s">
        <v>212</v>
      </c>
      <c r="E140" s="78" t="s">
        <v>213</v>
      </c>
      <c r="F140" s="78"/>
      <c r="G140" s="66" t="s">
        <v>214</v>
      </c>
      <c r="H140" s="93"/>
      <c r="I140" s="77"/>
    </row>
    <row r="141" spans="1:9" ht="33" customHeight="1" thickBot="1">
      <c r="A141" s="79"/>
      <c r="B141" s="82" t="s">
        <v>220</v>
      </c>
      <c r="C141" s="82"/>
      <c r="D141" s="82"/>
      <c r="E141" s="82"/>
      <c r="F141" s="82"/>
      <c r="G141" s="82"/>
      <c r="H141" s="92"/>
      <c r="I141" s="61">
        <f>SUM(I142:I143)</f>
        <v>0</v>
      </c>
    </row>
    <row r="142" spans="1:9" ht="17.25" customHeight="1">
      <c r="A142" s="80"/>
      <c r="B142" s="71" t="s">
        <v>146</v>
      </c>
      <c r="C142" s="73" t="s">
        <v>225</v>
      </c>
      <c r="D142" s="37">
        <v>10</v>
      </c>
      <c r="E142" s="75">
        <v>5</v>
      </c>
      <c r="F142" s="75"/>
      <c r="G142" s="39">
        <v>-0.5</v>
      </c>
      <c r="H142" s="93"/>
      <c r="I142" s="76"/>
    </row>
    <row r="143" spans="1:9" ht="78" customHeight="1" thickBot="1">
      <c r="A143" s="80"/>
      <c r="B143" s="72"/>
      <c r="C143" s="74"/>
      <c r="D143" s="53" t="s">
        <v>212</v>
      </c>
      <c r="E143" s="78" t="s">
        <v>213</v>
      </c>
      <c r="F143" s="78"/>
      <c r="G143" s="66" t="s">
        <v>214</v>
      </c>
      <c r="H143" s="93"/>
      <c r="I143" s="77"/>
    </row>
    <row r="144" spans="1:9" ht="56.25" customHeight="1" thickBot="1">
      <c r="B144" s="154" t="s">
        <v>113</v>
      </c>
      <c r="C144" s="155"/>
      <c r="D144" s="155"/>
      <c r="E144" s="155"/>
      <c r="F144" s="155"/>
      <c r="G144" s="155"/>
      <c r="H144" s="156"/>
      <c r="I144" s="56">
        <f>SUM(I8,I93,I105,I111,I127,I136,I141)</f>
        <v>79</v>
      </c>
    </row>
    <row r="145" spans="2:2">
      <c r="B145" s="3"/>
    </row>
    <row r="146" spans="2:2">
      <c r="B146"/>
    </row>
    <row r="147" spans="2:2">
      <c r="B147"/>
    </row>
    <row r="148" spans="2:2">
      <c r="B148"/>
    </row>
  </sheetData>
  <mergeCells count="345">
    <mergeCell ref="D1:I1"/>
    <mergeCell ref="A71:A82"/>
    <mergeCell ref="A83:A86"/>
    <mergeCell ref="A87:A92"/>
    <mergeCell ref="A93:A104"/>
    <mergeCell ref="A111:A126"/>
    <mergeCell ref="A105:A110"/>
    <mergeCell ref="D14:E15"/>
    <mergeCell ref="F14:G15"/>
    <mergeCell ref="A8:A21"/>
    <mergeCell ref="A26:A33"/>
    <mergeCell ref="A34:A38"/>
    <mergeCell ref="A39:A44"/>
    <mergeCell ref="A45:A50"/>
    <mergeCell ref="A51:A57"/>
    <mergeCell ref="A58:A70"/>
    <mergeCell ref="B12:B13"/>
    <mergeCell ref="C12:C13"/>
    <mergeCell ref="B63:B64"/>
    <mergeCell ref="C63:C64"/>
    <mergeCell ref="D63:E63"/>
    <mergeCell ref="F63:G63"/>
    <mergeCell ref="B58:G58"/>
    <mergeCell ref="B59:B60"/>
    <mergeCell ref="B4:I4"/>
    <mergeCell ref="B3:I3"/>
    <mergeCell ref="D12:E13"/>
    <mergeCell ref="F12:G13"/>
    <mergeCell ref="I12:I13"/>
    <mergeCell ref="I59:I60"/>
    <mergeCell ref="D60:E60"/>
    <mergeCell ref="F60:G60"/>
    <mergeCell ref="B56:B57"/>
    <mergeCell ref="C56:C57"/>
    <mergeCell ref="D56:E56"/>
    <mergeCell ref="F56:G56"/>
    <mergeCell ref="I56:I57"/>
    <mergeCell ref="D57:E57"/>
    <mergeCell ref="F57:G57"/>
    <mergeCell ref="B54:G54"/>
    <mergeCell ref="D55:E55"/>
    <mergeCell ref="F55:G55"/>
    <mergeCell ref="B49:B50"/>
    <mergeCell ref="C49:C50"/>
    <mergeCell ref="D49:E49"/>
    <mergeCell ref="F49:G49"/>
    <mergeCell ref="I49:I50"/>
    <mergeCell ref="D50:E50"/>
    <mergeCell ref="B144:H144"/>
    <mergeCell ref="D126:G126"/>
    <mergeCell ref="B127:G127"/>
    <mergeCell ref="B128:B129"/>
    <mergeCell ref="C128:C129"/>
    <mergeCell ref="E128:F128"/>
    <mergeCell ref="I128:I129"/>
    <mergeCell ref="E129:F129"/>
    <mergeCell ref="D120:G120"/>
    <mergeCell ref="D121:G121"/>
    <mergeCell ref="D122:G122"/>
    <mergeCell ref="D123:G123"/>
    <mergeCell ref="D124:G124"/>
    <mergeCell ref="D125:G125"/>
    <mergeCell ref="B137:B138"/>
    <mergeCell ref="C137:C138"/>
    <mergeCell ref="E137:F137"/>
    <mergeCell ref="I137:I138"/>
    <mergeCell ref="E138:F138"/>
    <mergeCell ref="E139:F139"/>
    <mergeCell ref="I139:I140"/>
    <mergeCell ref="B134:B135"/>
    <mergeCell ref="C134:C135"/>
    <mergeCell ref="E134:F134"/>
    <mergeCell ref="B114:B115"/>
    <mergeCell ref="C114:C115"/>
    <mergeCell ref="D114:E114"/>
    <mergeCell ref="F114:G114"/>
    <mergeCell ref="I114:I115"/>
    <mergeCell ref="D115:E115"/>
    <mergeCell ref="F115:G115"/>
    <mergeCell ref="B118:B119"/>
    <mergeCell ref="C118:C119"/>
    <mergeCell ref="D118:E118"/>
    <mergeCell ref="F118:G118"/>
    <mergeCell ref="I118:I119"/>
    <mergeCell ref="D119:E119"/>
    <mergeCell ref="F119:G119"/>
    <mergeCell ref="B116:B117"/>
    <mergeCell ref="C116:C117"/>
    <mergeCell ref="D116:E116"/>
    <mergeCell ref="F116:G116"/>
    <mergeCell ref="I116:I117"/>
    <mergeCell ref="D117:E117"/>
    <mergeCell ref="F117:G117"/>
    <mergeCell ref="D110:E110"/>
    <mergeCell ref="F110:G110"/>
    <mergeCell ref="B111:G111"/>
    <mergeCell ref="B112:B113"/>
    <mergeCell ref="C112:C113"/>
    <mergeCell ref="D112:E112"/>
    <mergeCell ref="F112:G112"/>
    <mergeCell ref="I106:I107"/>
    <mergeCell ref="D107:E107"/>
    <mergeCell ref="F107:G107"/>
    <mergeCell ref="D108:E108"/>
    <mergeCell ref="F108:G108"/>
    <mergeCell ref="D109:E109"/>
    <mergeCell ref="F109:G109"/>
    <mergeCell ref="I112:I113"/>
    <mergeCell ref="D113:E113"/>
    <mergeCell ref="F113:G113"/>
    <mergeCell ref="B105:G105"/>
    <mergeCell ref="B106:B107"/>
    <mergeCell ref="C106:C107"/>
    <mergeCell ref="D106:E106"/>
    <mergeCell ref="F106:G106"/>
    <mergeCell ref="D102:E102"/>
    <mergeCell ref="F102:G102"/>
    <mergeCell ref="B103:B104"/>
    <mergeCell ref="C103:C104"/>
    <mergeCell ref="E103:F103"/>
    <mergeCell ref="I103:I104"/>
    <mergeCell ref="E104:F104"/>
    <mergeCell ref="I98:I99"/>
    <mergeCell ref="E99:F99"/>
    <mergeCell ref="D100:E100"/>
    <mergeCell ref="F100:G100"/>
    <mergeCell ref="D101:E101"/>
    <mergeCell ref="F101:G101"/>
    <mergeCell ref="D96:E96"/>
    <mergeCell ref="F96:G96"/>
    <mergeCell ref="D97:E97"/>
    <mergeCell ref="F97:G97"/>
    <mergeCell ref="B98:B99"/>
    <mergeCell ref="C98:C99"/>
    <mergeCell ref="E98:F98"/>
    <mergeCell ref="B93:G93"/>
    <mergeCell ref="B94:B95"/>
    <mergeCell ref="C94:C95"/>
    <mergeCell ref="E94:F94"/>
    <mergeCell ref="I94:I95"/>
    <mergeCell ref="E95:F95"/>
    <mergeCell ref="B90:B91"/>
    <mergeCell ref="C90:C91"/>
    <mergeCell ref="E90:F90"/>
    <mergeCell ref="I90:I91"/>
    <mergeCell ref="E91:F91"/>
    <mergeCell ref="D92:E92"/>
    <mergeCell ref="F92:G92"/>
    <mergeCell ref="D86:E86"/>
    <mergeCell ref="F86:G86"/>
    <mergeCell ref="B87:G87"/>
    <mergeCell ref="D88:E88"/>
    <mergeCell ref="F88:G88"/>
    <mergeCell ref="D89:E89"/>
    <mergeCell ref="F89:G89"/>
    <mergeCell ref="D82:E82"/>
    <mergeCell ref="F82:G82"/>
    <mergeCell ref="B83:G83"/>
    <mergeCell ref="D84:E84"/>
    <mergeCell ref="F84:G84"/>
    <mergeCell ref="D85:E85"/>
    <mergeCell ref="F85:G85"/>
    <mergeCell ref="I78:I79"/>
    <mergeCell ref="D79:E79"/>
    <mergeCell ref="F79:G79"/>
    <mergeCell ref="B80:B81"/>
    <mergeCell ref="C80:C81"/>
    <mergeCell ref="D80:E80"/>
    <mergeCell ref="F80:G80"/>
    <mergeCell ref="I80:I81"/>
    <mergeCell ref="D81:E81"/>
    <mergeCell ref="F81:G81"/>
    <mergeCell ref="D75:E75"/>
    <mergeCell ref="F75:G75"/>
    <mergeCell ref="D76:G76"/>
    <mergeCell ref="B77:G77"/>
    <mergeCell ref="B78:B79"/>
    <mergeCell ref="C78:C79"/>
    <mergeCell ref="D78:E78"/>
    <mergeCell ref="F78:G78"/>
    <mergeCell ref="D72:E72"/>
    <mergeCell ref="F72:G72"/>
    <mergeCell ref="B73:B74"/>
    <mergeCell ref="C73:C74"/>
    <mergeCell ref="E73:F73"/>
    <mergeCell ref="I73:I74"/>
    <mergeCell ref="E74:F74"/>
    <mergeCell ref="B69:B70"/>
    <mergeCell ref="C69:C70"/>
    <mergeCell ref="E69:F69"/>
    <mergeCell ref="I69:I70"/>
    <mergeCell ref="E70:F70"/>
    <mergeCell ref="B71:G71"/>
    <mergeCell ref="B65:B66"/>
    <mergeCell ref="C65:C66"/>
    <mergeCell ref="E65:F65"/>
    <mergeCell ref="I65:I66"/>
    <mergeCell ref="E66:F66"/>
    <mergeCell ref="B67:B68"/>
    <mergeCell ref="C67:C68"/>
    <mergeCell ref="E67:F67"/>
    <mergeCell ref="I67:I68"/>
    <mergeCell ref="E68:F68"/>
    <mergeCell ref="F50:G50"/>
    <mergeCell ref="I63:I64"/>
    <mergeCell ref="D64:E64"/>
    <mergeCell ref="F64:G64"/>
    <mergeCell ref="B61:B62"/>
    <mergeCell ref="C61:C62"/>
    <mergeCell ref="D61:E61"/>
    <mergeCell ref="F61:G61"/>
    <mergeCell ref="I61:I62"/>
    <mergeCell ref="D62:E62"/>
    <mergeCell ref="F62:G62"/>
    <mergeCell ref="D59:E59"/>
    <mergeCell ref="F59:G59"/>
    <mergeCell ref="B51:G51"/>
    <mergeCell ref="D52:G52"/>
    <mergeCell ref="D53:E53"/>
    <mergeCell ref="F53:G53"/>
    <mergeCell ref="C59:C60"/>
    <mergeCell ref="D46:E46"/>
    <mergeCell ref="F46:G46"/>
    <mergeCell ref="B47:B48"/>
    <mergeCell ref="C47:C48"/>
    <mergeCell ref="D47:E47"/>
    <mergeCell ref="F47:G47"/>
    <mergeCell ref="I42:I43"/>
    <mergeCell ref="D43:E43"/>
    <mergeCell ref="F43:G43"/>
    <mergeCell ref="D44:E44"/>
    <mergeCell ref="F44:G44"/>
    <mergeCell ref="B45:G45"/>
    <mergeCell ref="I47:I48"/>
    <mergeCell ref="D48:E48"/>
    <mergeCell ref="F48:G48"/>
    <mergeCell ref="B39:G39"/>
    <mergeCell ref="D40:E40"/>
    <mergeCell ref="F40:G40"/>
    <mergeCell ref="D41:E41"/>
    <mergeCell ref="F41:G41"/>
    <mergeCell ref="B42:B43"/>
    <mergeCell ref="C42:C43"/>
    <mergeCell ref="D42:E42"/>
    <mergeCell ref="F42:G42"/>
    <mergeCell ref="B37:B38"/>
    <mergeCell ref="C37:C38"/>
    <mergeCell ref="D37:E37"/>
    <mergeCell ref="F37:G37"/>
    <mergeCell ref="I37:I38"/>
    <mergeCell ref="D38:E38"/>
    <mergeCell ref="F38:G38"/>
    <mergeCell ref="B34:G34"/>
    <mergeCell ref="B35:B36"/>
    <mergeCell ref="C35:C36"/>
    <mergeCell ref="D35:E35"/>
    <mergeCell ref="F35:G35"/>
    <mergeCell ref="I35:I36"/>
    <mergeCell ref="D36:E36"/>
    <mergeCell ref="F36:G36"/>
    <mergeCell ref="B25:G25"/>
    <mergeCell ref="D26:E26"/>
    <mergeCell ref="F26:G26"/>
    <mergeCell ref="B27:B28"/>
    <mergeCell ref="C27:C28"/>
    <mergeCell ref="D27:E27"/>
    <mergeCell ref="F27:G27"/>
    <mergeCell ref="I27:I28"/>
    <mergeCell ref="B32:B33"/>
    <mergeCell ref="C32:C33"/>
    <mergeCell ref="D32:E32"/>
    <mergeCell ref="F32:G32"/>
    <mergeCell ref="I32:I33"/>
    <mergeCell ref="D33:E33"/>
    <mergeCell ref="F33:G33"/>
    <mergeCell ref="D28:E28"/>
    <mergeCell ref="F28:G28"/>
    <mergeCell ref="D29:E29"/>
    <mergeCell ref="F29:G29"/>
    <mergeCell ref="D30:G30"/>
    <mergeCell ref="D31:G31"/>
    <mergeCell ref="C23:C24"/>
    <mergeCell ref="E23:F23"/>
    <mergeCell ref="B18:B19"/>
    <mergeCell ref="C18:C19"/>
    <mergeCell ref="D18:E18"/>
    <mergeCell ref="F18:G18"/>
    <mergeCell ref="B23:B24"/>
    <mergeCell ref="I23:I24"/>
    <mergeCell ref="E24:F24"/>
    <mergeCell ref="C16:C17"/>
    <mergeCell ref="E16:F16"/>
    <mergeCell ref="I16:I17"/>
    <mergeCell ref="E17:F17"/>
    <mergeCell ref="D20:E20"/>
    <mergeCell ref="F20:G20"/>
    <mergeCell ref="D21:E21"/>
    <mergeCell ref="F21:G21"/>
    <mergeCell ref="B22:G22"/>
    <mergeCell ref="B6:B7"/>
    <mergeCell ref="C6:C7"/>
    <mergeCell ref="D6:E6"/>
    <mergeCell ref="F6:G6"/>
    <mergeCell ref="H6:H143"/>
    <mergeCell ref="I6:I7"/>
    <mergeCell ref="D7:G7"/>
    <mergeCell ref="B8:G8"/>
    <mergeCell ref="B9:G9"/>
    <mergeCell ref="B10:B11"/>
    <mergeCell ref="C10:C11"/>
    <mergeCell ref="E10:F10"/>
    <mergeCell ref="I10:I11"/>
    <mergeCell ref="E11:F11"/>
    <mergeCell ref="B14:B15"/>
    <mergeCell ref="C14:C15"/>
    <mergeCell ref="I14:I15"/>
    <mergeCell ref="B130:B131"/>
    <mergeCell ref="C130:C131"/>
    <mergeCell ref="E130:F130"/>
    <mergeCell ref="I18:I19"/>
    <mergeCell ref="D19:E19"/>
    <mergeCell ref="F19:G19"/>
    <mergeCell ref="B16:B17"/>
    <mergeCell ref="I130:I131"/>
    <mergeCell ref="E131:F131"/>
    <mergeCell ref="B132:B133"/>
    <mergeCell ref="C132:C133"/>
    <mergeCell ref="E132:F132"/>
    <mergeCell ref="I132:I133"/>
    <mergeCell ref="E133:F133"/>
    <mergeCell ref="A136:A140"/>
    <mergeCell ref="B141:G141"/>
    <mergeCell ref="I134:I135"/>
    <mergeCell ref="E135:F135"/>
    <mergeCell ref="A127:A135"/>
    <mergeCell ref="B136:G136"/>
    <mergeCell ref="B142:B143"/>
    <mergeCell ref="C142:C143"/>
    <mergeCell ref="E142:F142"/>
    <mergeCell ref="I142:I143"/>
    <mergeCell ref="E143:F143"/>
    <mergeCell ref="A141:A143"/>
    <mergeCell ref="E140:F140"/>
    <mergeCell ref="B139:B140"/>
    <mergeCell ref="C139:C140"/>
  </mergeCells>
  <conditionalFormatting sqref="I144">
    <cfRule type="cellIs" dxfId="9" priority="4" operator="lessThan">
      <formula>50</formula>
    </cfRule>
    <cfRule type="cellIs" dxfId="8" priority="5" operator="equal">
      <formula>70</formula>
    </cfRule>
    <cfRule type="cellIs" dxfId="7" priority="6" operator="between">
      <formula>50</formula>
      <formula>70</formula>
    </cfRule>
    <cfRule type="cellIs" dxfId="6" priority="7" operator="equal">
      <formula>90</formula>
    </cfRule>
    <cfRule type="cellIs" dxfId="5" priority="8" operator="between">
      <formula>70</formula>
      <formula>90</formula>
    </cfRule>
    <cfRule type="cellIs" dxfId="4" priority="9" operator="between">
      <formula>90</formula>
      <formula>100</formula>
    </cfRule>
    <cfRule type="cellIs" dxfId="3" priority="10" operator="greaterThan">
      <formula>"89.9"</formula>
    </cfRule>
  </conditionalFormatting>
  <conditionalFormatting sqref="L144">
    <cfRule type="cellIs" dxfId="2" priority="2" operator="greaterThan">
      <formula>80</formula>
    </cfRule>
    <cfRule type="cellIs" dxfId="1" priority="3" operator="greaterThan">
      <formula>"89.9"</formula>
    </cfRule>
  </conditionalFormatting>
  <conditionalFormatting sqref="F156">
    <cfRule type="cellIs" dxfId="0" priority="1" operator="greaterThan">
      <formula>90</formula>
    </cfRule>
  </conditionalFormatting>
  <dataValidations xWindow="1011" yWindow="631" count="64">
    <dataValidation type="whole" allowBlank="1" showInputMessage="1" showErrorMessage="1" error="Возможны только отрицательные значения или 0" prompt="Возможны только отрицательные значения. _x000a_В случае, если фактов не выявлено, ставится &quot;0&quot;" sqref="I121 I30:I31 I52 I123:I126">
      <formula1>-1000</formula1>
      <formula2>0</formula2>
    </dataValidation>
    <dataValidation type="whole" allowBlank="1" showInputMessage="1" showErrorMessage="1" error="Вызможны только отрицательные значения или 0" prompt="Возможны только отрицательные значения. _x000a_В случае, если фактов не выявлено, ставится &quot;0&quot;" sqref="I120 I122 I76">
      <formula1>-1000</formula1>
      <formula2>0</formula2>
    </dataValidation>
    <dataValidation type="list" allowBlank="1" showInputMessage="1" showErrorMessage="1" error="Выберите значение из списка" prompt="Выберите значение из списка" sqref="I94:I95">
      <formula1>$D$94:$G$94</formula1>
    </dataValidation>
    <dataValidation type="list" allowBlank="1" showInputMessage="1" showErrorMessage="1" error="Выберите значение из списка" prompt="Выберите значение из списка" sqref="I96">
      <formula1>$D$96:$G$96</formula1>
    </dataValidation>
    <dataValidation type="list" allowBlank="1" showInputMessage="1" showErrorMessage="1" error="Выберите значение из списка" prompt="Выберите значение из списка" sqref="I97">
      <formula1>$D$97:$G$97</formula1>
    </dataValidation>
    <dataValidation type="list" allowBlank="1" showInputMessage="1" showErrorMessage="1" error="Выберите значение из списка" prompt="Выберите значение из списка" sqref="I98:I99">
      <formula1>$D$98:$G$98</formula1>
    </dataValidation>
    <dataValidation type="list" allowBlank="1" showInputMessage="1" showErrorMessage="1" error="Выберите значение из списка" prompt="Выберите значение из списка" sqref="I100">
      <formula1>$D$100:$G$100</formula1>
    </dataValidation>
    <dataValidation type="list" allowBlank="1" showInputMessage="1" showErrorMessage="1" error="Выберите значение из списка" prompt="Выберите значение из списка" sqref="I101">
      <formula1>$D$101:$G$101</formula1>
    </dataValidation>
    <dataValidation type="list" allowBlank="1" showInputMessage="1" showErrorMessage="1" error="Выберите значение из списка" prompt="Выберите значение из списка" sqref="I102">
      <formula1>$D$102:$G$102</formula1>
    </dataValidation>
    <dataValidation type="list" allowBlank="1" showInputMessage="1" showErrorMessage="1" error="Выберите значение из списка" prompt="Выберите значение из списка" sqref="I103:I104">
      <formula1>$D$103:$G$103</formula1>
    </dataValidation>
    <dataValidation type="list" allowBlank="1" showInputMessage="1" showErrorMessage="1" error="Выберите значение из списка" prompt="Выберите значение из списка" sqref="I108">
      <formula1>$D$108:$G$108</formula1>
    </dataValidation>
    <dataValidation type="list" allowBlank="1" showInputMessage="1" showErrorMessage="1" error="Выберите значение из списка" prompt="Выберите значение из списка" sqref="I109">
      <formula1>$D$109:$G$109</formula1>
    </dataValidation>
    <dataValidation type="list" allowBlank="1" showInputMessage="1" showErrorMessage="1" error="Выберите значение из списка" prompt="Выберите значение из списка" sqref="I110">
      <formula1>$D$110:$G$110</formula1>
    </dataValidation>
    <dataValidation type="list" allowBlank="1" showInputMessage="1" showErrorMessage="1" error="Выберите значение из списка" prompt="Выберите значение из списка" sqref="I106:I107">
      <formula1>$D$106:$G$106</formula1>
    </dataValidation>
    <dataValidation type="list" allowBlank="1" showInputMessage="1" showErrorMessage="1" error="Выберите значение из списка" prompt="Выберите значение из списка" sqref="I112:I113">
      <formula1>$D$112:$G$112</formula1>
    </dataValidation>
    <dataValidation type="list" allowBlank="1" showInputMessage="1" showErrorMessage="1" error="Выберите значение из списка" prompt="Выберите значение из списка" sqref="I114:I115">
      <formula1>$D$114:$G$114</formula1>
    </dataValidation>
    <dataValidation type="list" allowBlank="1" showInputMessage="1" showErrorMessage="1" error="Выберите значение из списка" prompt="Выберите значение из списка" sqref="I116:I117">
      <formula1>$D$116:$G$116</formula1>
    </dataValidation>
    <dataValidation type="list" allowBlank="1" showInputMessage="1" showErrorMessage="1" error="Выберите значение из списка" prompt="Выберите значение из списка" sqref="I118:I119">
      <formula1>$D$118:$G$118</formula1>
    </dataValidation>
    <dataValidation type="list" allowBlank="1" showInputMessage="1" showErrorMessage="1" error="Выберите значение из списка" prompt="Выберите значение из списка" sqref="I10:I11">
      <formula1>$D$10:$G$10</formula1>
    </dataValidation>
    <dataValidation type="list" allowBlank="1" showInputMessage="1" showErrorMessage="1" sqref="I12:I15">
      <formula1>$D$14:$G$14</formula1>
    </dataValidation>
    <dataValidation type="list" allowBlank="1" showInputMessage="1" showErrorMessage="1" error="Выберите значение из списка" prompt="Выберите значение из списка" sqref="I16:I17">
      <formula1>$D$16:$G$16</formula1>
    </dataValidation>
    <dataValidation type="list" allowBlank="1" showInputMessage="1" showErrorMessage="1" error="Выберите значение из списка" prompt="Выберите значение из списка" sqref="I18:I19">
      <formula1>$D$18:$G$18</formula1>
    </dataValidation>
    <dataValidation type="list" allowBlank="1" showInputMessage="1" showErrorMessage="1" error="Выберите значение из списка" prompt="Выберите значение из списка" sqref="I20">
      <formula1>$D$20:$G$20</formula1>
    </dataValidation>
    <dataValidation type="list" allowBlank="1" showInputMessage="1" showErrorMessage="1" error="Выберите значение из списка" prompt="Выберите значение из списка" sqref="I21">
      <formula1>$D$21:$G$21</formula1>
    </dataValidation>
    <dataValidation type="list" allowBlank="1" showInputMessage="1" showErrorMessage="1" error="Выберите значение из списка" prompt="Выберите значение из списка" sqref="I23:I24">
      <formula1>$D$23:$G$23</formula1>
    </dataValidation>
    <dataValidation type="list" allowBlank="1" showInputMessage="1" showErrorMessage="1" error="Выберите значение из списка" prompt="Выберите значение из списка" sqref="I26">
      <formula1>$D$26:$G$26</formula1>
    </dataValidation>
    <dataValidation type="list" allowBlank="1" showInputMessage="1" showErrorMessage="1" error="Выберите значение из списка" prompt="Выберите значение из списка" sqref="I27:I28">
      <formula1>$D$27:$G$27</formula1>
    </dataValidation>
    <dataValidation type="list" allowBlank="1" showInputMessage="1" showErrorMessage="1" error="Выберите значение из списка" prompt="Выберите значение из списка" sqref="I29">
      <formula1>$D$29:$G$29</formula1>
    </dataValidation>
    <dataValidation type="list" allowBlank="1" showInputMessage="1" showErrorMessage="1" error="Выберите значение из списка" prompt="Выберите значение из списка" sqref="I32:I33">
      <formula1>$D$32:$G$32</formula1>
    </dataValidation>
    <dataValidation type="list" allowBlank="1" showInputMessage="1" showErrorMessage="1" error="Выберите значение из списка" prompt="Выберите значение из списка" sqref="I35:I36">
      <formula1>$D$35:$G$35</formula1>
    </dataValidation>
    <dataValidation type="list" allowBlank="1" showInputMessage="1" showErrorMessage="1" error="Выберите значение из списка" prompt="Выберите значение из списка" sqref="I37:I38">
      <formula1>$D$37:$G$37</formula1>
    </dataValidation>
    <dataValidation type="list" allowBlank="1" showInputMessage="1" showErrorMessage="1" error="Выберите значение из списка" prompt="Выберите значение из списка" sqref="I40">
      <formula1>$D$40:$G$40</formula1>
    </dataValidation>
    <dataValidation type="list" allowBlank="1" showInputMessage="1" showErrorMessage="1" error="Выберите значение из списка" prompt="Выберите значение из списка" sqref="I41">
      <formula1>$D$41:$G$41</formula1>
    </dataValidation>
    <dataValidation type="list" allowBlank="1" showInputMessage="1" showErrorMessage="1" error="Выберите значение из списка" prompt="Выберите значение из списка" sqref="I42:I43">
      <formula1>$D$42:$G$42</formula1>
    </dataValidation>
    <dataValidation type="list" allowBlank="1" showInputMessage="1" showErrorMessage="1" error="Выберите значение из списка" prompt="Выберите значение из списка" sqref="I44">
      <formula1>$D$44:$G$44</formula1>
    </dataValidation>
    <dataValidation type="list" allowBlank="1" showInputMessage="1" showErrorMessage="1" error="Выберите значение из списка" prompt="Выберите значение из списка" sqref="I46">
      <formula1>$D$46:$G$46</formula1>
    </dataValidation>
    <dataValidation type="list" allowBlank="1" showInputMessage="1" showErrorMessage="1" error="Выберите значение из списка" prompt="Выберите значение из списка" sqref="I47:I48">
      <formula1>$D$47:$G$47</formula1>
    </dataValidation>
    <dataValidation type="list" allowBlank="1" showInputMessage="1" showErrorMessage="1" error="Выберите значение из списка" prompt="Выберите значение из списка" sqref="I49:I50">
      <formula1>$D$49:$G$49</formula1>
    </dataValidation>
    <dataValidation type="list" allowBlank="1" showInputMessage="1" showErrorMessage="1" error="Выберите значение из списка" prompt="Выберите значение из списка" sqref="I53">
      <formula1>$D$53:$G$53</formula1>
    </dataValidation>
    <dataValidation type="list" allowBlank="1" showInputMessage="1" showErrorMessage="1" error="Выберите значение из списка" prompt="Выберите значение из списка" sqref="I55">
      <formula1>$D$55:$G$55</formula1>
    </dataValidation>
    <dataValidation type="list" allowBlank="1" showInputMessage="1" showErrorMessage="1" error="Выберите значение из списка" prompt="Выберите значение из списка" sqref="I56:I57">
      <formula1>$D$56:$G$56</formula1>
    </dataValidation>
    <dataValidation type="list" allowBlank="1" showInputMessage="1" showErrorMessage="1" error="Выберите значение из списка" prompt="Выберите значение из списка" sqref="I59:I60">
      <formula1>$D$59:$G$59</formula1>
    </dataValidation>
    <dataValidation type="list" allowBlank="1" showInputMessage="1" showErrorMessage="1" error="Выберите значение из списка" prompt="Выберите значение из списка" sqref="I61:I62">
      <formula1>$D$61:$G$61</formula1>
    </dataValidation>
    <dataValidation type="list" allowBlank="1" showInputMessage="1" showErrorMessage="1" error="Выберите значение из списка" prompt="Выберите значение из списка" sqref="I63:I64">
      <formula1>$D$63:$G$63</formula1>
    </dataValidation>
    <dataValidation type="list" allowBlank="1" showInputMessage="1" showErrorMessage="1" error="Выберите значение из списка" prompt="Выберите значение из списка" sqref="I65:I66">
      <formula1>$D$65:$G$65</formula1>
    </dataValidation>
    <dataValidation type="list" allowBlank="1" showInputMessage="1" showErrorMessage="1" error="Выберите значение из списка" prompt="Выберите значение из списка" sqref="I67:I68">
      <formula1>$D$67:$G$67</formula1>
    </dataValidation>
    <dataValidation type="list" allowBlank="1" showInputMessage="1" showErrorMessage="1" error="Выберите значение из списка" prompt="Выберите значение из списка" sqref="I69:I70">
      <formula1>$D$69:$G$69</formula1>
    </dataValidation>
    <dataValidation type="list" allowBlank="1" showInputMessage="1" showErrorMessage="1" error="Выберите значение из списка" prompt="Выберите значение из списка" sqref="I72">
      <formula1>$D$72:$G$72</formula1>
    </dataValidation>
    <dataValidation type="list" allowBlank="1" showInputMessage="1" showErrorMessage="1" error="Выберите значение из списка" prompt="Выберите значение из списка" sqref="I73:I74">
      <formula1>$D$73:$G$73</formula1>
    </dataValidation>
    <dataValidation type="list" allowBlank="1" showInputMessage="1" showErrorMessage="1" error="Выберите значение из списка" prompt="Выберите значение из списка" sqref="I75">
      <formula1>$D$75:$G$75</formula1>
    </dataValidation>
    <dataValidation type="list" allowBlank="1" showInputMessage="1" showErrorMessage="1" error="Выберите значение из списка" prompt="Выберите значение из списка" sqref="I78:I79">
      <formula1>$D$78:$G$78</formula1>
    </dataValidation>
    <dataValidation type="list" allowBlank="1" showInputMessage="1" showErrorMessage="1" error="Выберите значение из списка" prompt="Выберите значение из списка" sqref="I80:I81">
      <formula1>$D$80:$G$80</formula1>
    </dataValidation>
    <dataValidation type="list" allowBlank="1" showInputMessage="1" showErrorMessage="1" error="Выберите значение из списка" prompt="Выберите значение из списка" sqref="I82">
      <formula1>$D$82:$G$82</formula1>
    </dataValidation>
    <dataValidation type="list" allowBlank="1" showInputMessage="1" showErrorMessage="1" error="Выберите значение из списка" prompt="Выберите значение из списка" sqref="I84">
      <formula1>$D$84:$G$84</formula1>
    </dataValidation>
    <dataValidation type="list" allowBlank="1" showInputMessage="1" showErrorMessage="1" error="Выберите значение из списка" prompt="Выберите значение из списка" sqref="I85">
      <formula1>$D$85:$G$85</formula1>
    </dataValidation>
    <dataValidation type="list" allowBlank="1" showInputMessage="1" showErrorMessage="1" error="Выберите значение из списка" prompt="Выберите значение из списка" sqref="I86">
      <formula1>$D$86:$G$86</formula1>
    </dataValidation>
    <dataValidation type="list" allowBlank="1" showInputMessage="1" showErrorMessage="1" error="Выберите значение из списка" prompt="Выберите значение из списка" sqref="I88">
      <formula1>$D$88:$G$88</formula1>
    </dataValidation>
    <dataValidation type="list" allowBlank="1" showInputMessage="1" showErrorMessage="1" error="Выберите значение из списка" prompt="Выберите значение из списка" sqref="I89">
      <formula1>$D$89:$G$89</formula1>
    </dataValidation>
    <dataValidation type="list" allowBlank="1" showInputMessage="1" showErrorMessage="1" error="Выберите значение из списка" prompt="Выберите значение из списка" sqref="I90:I91">
      <formula1>$D$90:$G$90</formula1>
    </dataValidation>
    <dataValidation type="list" allowBlank="1" showInputMessage="1" showErrorMessage="1" error="Выберите значение из списка" prompt="Выберите значение из списка" sqref="I92">
      <formula1>$D$92:$G$92</formula1>
    </dataValidation>
    <dataValidation type="list" allowBlank="1" showInputMessage="1" showErrorMessage="1" error="Выберите значение из списка" prompt="Выберите значение из списка" sqref="I128:I135">
      <formula1>$D$128:$G$128</formula1>
    </dataValidation>
    <dataValidation type="list" allowBlank="1" showInputMessage="1" showErrorMessage="1" error="Выберите значение из списка" prompt="Выберите значение из списка" sqref="I137:I138">
      <formula1>$D$137:$G$137</formula1>
    </dataValidation>
    <dataValidation type="list" allowBlank="1" showInputMessage="1" showErrorMessage="1" error="Выберите значение из списка" prompt="Выберите значение из списка" sqref="I139:I140">
      <formula1>$D$139:$G$139</formula1>
    </dataValidation>
    <dataValidation type="list" allowBlank="1" showInputMessage="1" showErrorMessage="1" error="Выберите значение из списка" prompt="Выберите значение из списка" sqref="I142:I143">
      <formula1>$D$142:$G$142</formula1>
    </dataValidation>
  </dataValidations>
  <pageMargins left="0.70866141732283472" right="0.70866141732283472" top="0.74803149606299213" bottom="0.74803149606299213" header="0.31496062992125984" footer="0.31496062992125984"/>
  <pageSetup paperSize="9" scale="48" fitToHeight="0" orientation="portrait" horizontalDpi="180" verticalDpi="18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B5"/>
  <sheetViews>
    <sheetView workbookViewId="0">
      <selection activeCell="B3" sqref="B3:B5"/>
    </sheetView>
  </sheetViews>
  <sheetFormatPr defaultRowHeight="15"/>
  <cols>
    <col min="2" max="2" width="9.140625" style="4"/>
  </cols>
  <sheetData>
    <row r="3" spans="2:2">
      <c r="B3" s="4">
        <v>0</v>
      </c>
    </row>
    <row r="4" spans="2:2">
      <c r="B4" s="4">
        <v>2</v>
      </c>
    </row>
    <row r="5" spans="2:2">
      <c r="B5" s="4">
        <v>4</v>
      </c>
    </row>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7</vt:i4>
      </vt:variant>
    </vt:vector>
  </HeadingPairs>
  <TitlesOfParts>
    <vt:vector size="9" baseType="lpstr">
      <vt:lpstr>2019</vt:lpstr>
      <vt:lpstr>Лист2</vt:lpstr>
      <vt:lpstr>'2019'!_ftn1</vt:lpstr>
      <vt:lpstr>'2019'!_ftn2</vt:lpstr>
      <vt:lpstr>'2019'!_ftn3</vt:lpstr>
      <vt:lpstr>'2019'!_ftnref1</vt:lpstr>
      <vt:lpstr>'2019'!_ftnref2</vt:lpstr>
      <vt:lpstr>'2019'!_ftnref3</vt:lpstr>
      <vt:lpstr>Пункт1.1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2020-04-23T04:58:15Z</dcterms:modified>
</cp:coreProperties>
</file>